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dex" sheetId="1" state="visible" r:id="rId1"/>
    <sheet name="AL" sheetId="2" state="visible" r:id="rId2"/>
    <sheet name="AR" sheetId="3" state="visible" r:id="rId3"/>
    <sheet name="AZ" sheetId="4" state="visible" r:id="rId4"/>
    <sheet name="CA" sheetId="5" state="visible" r:id="rId5"/>
    <sheet name="CO" sheetId="6" state="visible" r:id="rId6"/>
    <sheet name="CT" sheetId="7" state="visible" r:id="rId7"/>
    <sheet name="DC" sheetId="8" state="visible" r:id="rId8"/>
    <sheet name="DE" sheetId="9" state="visible" r:id="rId9"/>
    <sheet name="FL" sheetId="10" state="visible" r:id="rId10"/>
    <sheet name="GA" sheetId="11" state="visible" r:id="rId11"/>
    <sheet name="IA" sheetId="12" state="visible" r:id="rId12"/>
    <sheet name="ID" sheetId="13" state="visible" r:id="rId13"/>
    <sheet name="IL" sheetId="14" state="visible" r:id="rId14"/>
    <sheet name="IN" sheetId="15" state="visible" r:id="rId15"/>
    <sheet name="KS" sheetId="16" state="visible" r:id="rId16"/>
    <sheet name="KY" sheetId="17" state="visible" r:id="rId17"/>
    <sheet name="LA" sheetId="18" state="visible" r:id="rId18"/>
    <sheet name="MA" sheetId="19" state="visible" r:id="rId19"/>
    <sheet name="MD" sheetId="20" state="visible" r:id="rId20"/>
    <sheet name="MI" sheetId="21" state="visible" r:id="rId21"/>
    <sheet name="MN" sheetId="22" state="visible" r:id="rId22"/>
    <sheet name="MO" sheetId="23" state="visible" r:id="rId23"/>
    <sheet name="MS" sheetId="24" state="visible" r:id="rId24"/>
    <sheet name="NC" sheetId="25" state="visible" r:id="rId25"/>
    <sheet name="ND" sheetId="26" state="visible" r:id="rId26"/>
    <sheet name="NE" sheetId="27" state="visible" r:id="rId27"/>
    <sheet name="NJ" sheetId="28" state="visible" r:id="rId28"/>
    <sheet name="NM" sheetId="29" state="visible" r:id="rId29"/>
    <sheet name="NV" sheetId="30" state="visible" r:id="rId30"/>
    <sheet name="NY" sheetId="31" state="visible" r:id="rId31"/>
    <sheet name="OH" sheetId="32" state="visible" r:id="rId32"/>
    <sheet name="OK" sheetId="33" state="visible" r:id="rId33"/>
    <sheet name="OR" sheetId="34" state="visible" r:id="rId34"/>
    <sheet name="PA" sheetId="35" state="visible" r:id="rId35"/>
    <sheet name="SC" sheetId="36" state="visible" r:id="rId36"/>
    <sheet name="SD" sheetId="37" state="visible" r:id="rId37"/>
    <sheet name="TN" sheetId="38" state="visible" r:id="rId38"/>
    <sheet name="TX" sheetId="39" state="visible" r:id="rId39"/>
    <sheet name="UT" sheetId="40" state="visible" r:id="rId40"/>
    <sheet name="VA" sheetId="41" state="visible" r:id="rId41"/>
    <sheet name="WA" sheetId="42" state="visible" r:id="rId42"/>
    <sheet name="WI" sheetId="43" state="visible" r:id="rId43"/>
    <sheet name="WY" sheetId="44" state="visible" r:id="rId44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&quot;$&quot;#,##0.00_-"/>
  </numFmts>
  <fonts count="3">
    <font>
      <name val="Calibri"/>
      <family val="2"/>
      <color theme="1"/>
      <sz val="11"/>
      <scheme val="minor"/>
    </font>
    <font>
      <b val="1"/>
    </font>
    <font/>
  </fonts>
  <fills count="4">
    <fill>
      <patternFill/>
    </fill>
    <fill>
      <patternFill patternType="gray125"/>
    </fill>
    <fill>
      <patternFill patternType="solid">
        <fgColor rgb="00DDDDDD"/>
        <bgColor rgb="00DDDDDD"/>
      </patternFill>
    </fill>
    <fill>
      <patternFill patternType="solid">
        <fgColor rgb="00EEEEEE"/>
        <bgColor rgb="00EEEEEE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1">
    <xf numFmtId="0" fontId="0" fillId="0" borderId="0" pivotButton="0" quotePrefix="0" xfId="0"/>
    <xf numFmtId="0" fontId="2" fillId="0" borderId="0" applyAlignment="1" pivotButton="0" quotePrefix="0" xfId="0">
      <alignment horizontal="left" vertical="top" wrapText="1"/>
    </xf>
    <xf numFmtId="0" fontId="1" fillId="3" borderId="1" applyAlignment="1" pivotButton="0" quotePrefix="0" xfId="0">
      <alignment horizontal="left" vertical="center"/>
    </xf>
    <xf numFmtId="0" fontId="0" fillId="0" borderId="1" applyAlignment="1" pivotButton="0" quotePrefix="0" xfId="0">
      <alignment horizontal="left" vertical="center"/>
    </xf>
    <xf numFmtId="0" fontId="1" fillId="2" borderId="1" applyAlignment="1" pivotButton="0" quotePrefix="0" xfId="0">
      <alignment horizontal="left"/>
    </xf>
    <xf numFmtId="0" fontId="0" fillId="0" borderId="0" applyAlignment="1" pivotButton="0" quotePrefix="0" xfId="0">
      <alignment horizontal="left"/>
    </xf>
    <xf numFmtId="0" fontId="0" fillId="0" borderId="1" applyAlignment="1" pivotButton="0" quotePrefix="0" xfId="0">
      <alignment horizontal="left"/>
    </xf>
    <xf numFmtId="164" fontId="0" fillId="0" borderId="1" applyAlignment="1" pivotButton="0" quotePrefix="0" xfId="0">
      <alignment horizontal="left"/>
    </xf>
    <xf numFmtId="0" fontId="1" fillId="3" borderId="1" applyAlignment="1" pivotButton="0" quotePrefix="0" xfId="0">
      <alignment horizontal="left"/>
    </xf>
    <xf numFmtId="0" fontId="0" fillId="3" borderId="1" applyAlignment="1" pivotButton="0" quotePrefix="0" xfId="0">
      <alignment horizontal="left"/>
    </xf>
    <xf numFmtId="0" fontId="1" fillId="0" borderId="1" applyAlignment="1" pivotButton="0" quotePrefix="0" xfId="0">
      <alignment horizontal="left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/xl/worksheets/sheet13.xml"/><Relationship Id="rId18" Type="http://schemas.openxmlformats.org/officeDocument/2006/relationships/worksheet" Target="/xl/worksheets/sheet18.xml"/><Relationship Id="rId26" Type="http://schemas.openxmlformats.org/officeDocument/2006/relationships/worksheet" Target="/xl/worksheets/sheet26.xml"/><Relationship Id="rId39" Type="http://schemas.openxmlformats.org/officeDocument/2006/relationships/worksheet" Target="/xl/worksheets/sheet39.xml"/><Relationship Id="rId21" Type="http://schemas.openxmlformats.org/officeDocument/2006/relationships/worksheet" Target="/xl/worksheets/sheet21.xml"/><Relationship Id="rId34" Type="http://schemas.openxmlformats.org/officeDocument/2006/relationships/worksheet" Target="/xl/worksheets/sheet34.xml"/><Relationship Id="rId42" Type="http://schemas.openxmlformats.org/officeDocument/2006/relationships/worksheet" Target="/xl/worksheets/sheet42.xml"/><Relationship Id="rId47" Type="http://schemas.openxmlformats.org/officeDocument/2006/relationships/customXml" Target="../customXml/item1.xml"/><Relationship Id="rId7" Type="http://schemas.openxmlformats.org/officeDocument/2006/relationships/worksheet" Target="/xl/worksheets/sheet7.xml"/><Relationship Id="rId2" Type="http://schemas.openxmlformats.org/officeDocument/2006/relationships/worksheet" Target="/xl/worksheets/sheet2.xml"/><Relationship Id="rId16" Type="http://schemas.openxmlformats.org/officeDocument/2006/relationships/worksheet" Target="/xl/worksheets/sheet16.xml"/><Relationship Id="rId29" Type="http://schemas.openxmlformats.org/officeDocument/2006/relationships/worksheet" Target="/xl/worksheets/sheet29.xml"/><Relationship Id="rId11" Type="http://schemas.openxmlformats.org/officeDocument/2006/relationships/worksheet" Target="/xl/worksheets/sheet11.xml"/><Relationship Id="rId24" Type="http://schemas.openxmlformats.org/officeDocument/2006/relationships/worksheet" Target="/xl/worksheets/sheet24.xml"/><Relationship Id="rId32" Type="http://schemas.openxmlformats.org/officeDocument/2006/relationships/worksheet" Target="/xl/worksheets/sheet32.xml"/><Relationship Id="rId37" Type="http://schemas.openxmlformats.org/officeDocument/2006/relationships/worksheet" Target="/xl/worksheets/sheet37.xml"/><Relationship Id="rId40" Type="http://schemas.openxmlformats.org/officeDocument/2006/relationships/worksheet" Target="/xl/worksheets/sheet40.xml"/><Relationship Id="rId45" Type="http://schemas.openxmlformats.org/officeDocument/2006/relationships/styles" Target="styles.xml"/><Relationship Id="rId5" Type="http://schemas.openxmlformats.org/officeDocument/2006/relationships/worksheet" Target="/xl/worksheets/sheet5.xml"/><Relationship Id="rId15" Type="http://schemas.openxmlformats.org/officeDocument/2006/relationships/worksheet" Target="/xl/worksheets/sheet15.xml"/><Relationship Id="rId23" Type="http://schemas.openxmlformats.org/officeDocument/2006/relationships/worksheet" Target="/xl/worksheets/sheet23.xml"/><Relationship Id="rId28" Type="http://schemas.openxmlformats.org/officeDocument/2006/relationships/worksheet" Target="/xl/worksheets/sheet28.xml"/><Relationship Id="rId36" Type="http://schemas.openxmlformats.org/officeDocument/2006/relationships/worksheet" Target="/xl/worksheets/sheet36.xml"/><Relationship Id="rId49" Type="http://schemas.openxmlformats.org/officeDocument/2006/relationships/customXml" Target="../customXml/item3.xml"/><Relationship Id="rId10" Type="http://schemas.openxmlformats.org/officeDocument/2006/relationships/worksheet" Target="/xl/worksheets/sheet10.xml"/><Relationship Id="rId19" Type="http://schemas.openxmlformats.org/officeDocument/2006/relationships/worksheet" Target="/xl/worksheets/sheet19.xml"/><Relationship Id="rId31" Type="http://schemas.openxmlformats.org/officeDocument/2006/relationships/worksheet" Target="/xl/worksheets/sheet31.xml"/><Relationship Id="rId44" Type="http://schemas.openxmlformats.org/officeDocument/2006/relationships/worksheet" Target="/xl/worksheets/sheet44.xml"/><Relationship Id="rId4" Type="http://schemas.openxmlformats.org/officeDocument/2006/relationships/worksheet" Target="/xl/worksheets/sheet4.xml"/><Relationship Id="rId9" Type="http://schemas.openxmlformats.org/officeDocument/2006/relationships/worksheet" Target="/xl/worksheets/sheet9.xml"/><Relationship Id="rId14" Type="http://schemas.openxmlformats.org/officeDocument/2006/relationships/worksheet" Target="/xl/worksheets/sheet14.xml"/><Relationship Id="rId22" Type="http://schemas.openxmlformats.org/officeDocument/2006/relationships/worksheet" Target="/xl/worksheets/sheet22.xml"/><Relationship Id="rId27" Type="http://schemas.openxmlformats.org/officeDocument/2006/relationships/worksheet" Target="/xl/worksheets/sheet27.xml"/><Relationship Id="rId30" Type="http://schemas.openxmlformats.org/officeDocument/2006/relationships/worksheet" Target="/xl/worksheets/sheet30.xml"/><Relationship Id="rId35" Type="http://schemas.openxmlformats.org/officeDocument/2006/relationships/worksheet" Target="/xl/worksheets/sheet35.xml"/><Relationship Id="rId43" Type="http://schemas.openxmlformats.org/officeDocument/2006/relationships/worksheet" Target="/xl/worksheets/sheet43.xml"/><Relationship Id="rId48" Type="http://schemas.openxmlformats.org/officeDocument/2006/relationships/customXml" Target="../customXml/item2.xml"/><Relationship Id="rId8" Type="http://schemas.openxmlformats.org/officeDocument/2006/relationships/worksheet" Target="/xl/worksheets/sheet8.xml"/><Relationship Id="rId3" Type="http://schemas.openxmlformats.org/officeDocument/2006/relationships/worksheet" Target="/xl/worksheets/sheet3.xml"/><Relationship Id="rId12" Type="http://schemas.openxmlformats.org/officeDocument/2006/relationships/worksheet" Target="/xl/worksheets/sheet12.xml"/><Relationship Id="rId17" Type="http://schemas.openxmlformats.org/officeDocument/2006/relationships/worksheet" Target="/xl/worksheets/sheet17.xml"/><Relationship Id="rId25" Type="http://schemas.openxmlformats.org/officeDocument/2006/relationships/worksheet" Target="/xl/worksheets/sheet25.xml"/><Relationship Id="rId33" Type="http://schemas.openxmlformats.org/officeDocument/2006/relationships/worksheet" Target="/xl/worksheets/sheet33.xml"/><Relationship Id="rId38" Type="http://schemas.openxmlformats.org/officeDocument/2006/relationships/worksheet" Target="/xl/worksheets/sheet38.xml"/><Relationship Id="rId46" Type="http://schemas.openxmlformats.org/officeDocument/2006/relationships/theme" Target="theme/theme1.xml"/><Relationship Id="rId20" Type="http://schemas.openxmlformats.org/officeDocument/2006/relationships/worksheet" Target="/xl/worksheets/sheet20.xml"/><Relationship Id="rId41" Type="http://schemas.openxmlformats.org/officeDocument/2006/relationships/worksheet" Target="/xl/worksheets/sheet41.xml"/><Relationship Id="rId1" Type="http://schemas.openxmlformats.org/officeDocument/2006/relationships/worksheet" Target="/xl/worksheets/sheet1.xml"/><Relationship Id="rId6" Type="http://schemas.openxmlformats.org/officeDocument/2006/relationships/worksheet" Target="/xl/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49"/>
  <sheetViews>
    <sheetView workbookViewId="0">
      <pane ySplit="6" topLeftCell="A7" activePane="bottomLeft" state="frozen"/>
      <selection pane="bottomLeft" activeCell="A1" sqref="A1"/>
    </sheetView>
  </sheetViews>
  <sheetFormatPr baseColWidth="8" defaultRowHeight="15"/>
  <cols>
    <col width="76" customWidth="1" min="1" max="1"/>
    <col width="35" customWidth="1" min="2" max="2"/>
  </cols>
  <sheetData>
    <row r="1">
      <c r="A1" s="1" t="inlineStr">
        <is>
          <t>To go to a worksheet, please click on the text in the Link column.</t>
        </is>
      </c>
    </row>
    <row r="2">
      <c r="A2" s="1" t="inlineStr">
        <is>
          <t>If you are in a worksheet and want to go back to view the Index worksheet,</t>
        </is>
      </c>
    </row>
    <row r="3">
      <c r="A3" s="1" t="inlineStr">
        <is>
          <t>please hold down the Ctrl button and click on the left arrow at the bottom</t>
        </is>
      </c>
    </row>
    <row r="4">
      <c r="A4" s="1" t="inlineStr">
        <is>
          <t>of the page where all the worksheets are listed.</t>
        </is>
      </c>
    </row>
    <row r="5"/>
    <row r="6">
      <c r="A6" s="2" t="inlineStr">
        <is>
          <t>Worksheet</t>
        </is>
      </c>
      <c r="B6" s="2" t="inlineStr">
        <is>
          <t>Link</t>
        </is>
      </c>
    </row>
    <row r="7">
      <c r="A7" s="3" t="inlineStr">
        <is>
          <t>AL</t>
        </is>
      </c>
      <c r="B7" s="3">
        <f>HYPERLINK("#'AL'!A1","Go to AL")</f>
        <v/>
      </c>
    </row>
    <row r="8">
      <c r="A8" s="3" t="inlineStr">
        <is>
          <t>AR</t>
        </is>
      </c>
      <c r="B8" s="3">
        <f>HYPERLINK("#'AR'!A1","Go to AR")</f>
        <v/>
      </c>
    </row>
    <row r="9">
      <c r="A9" s="3" t="inlineStr">
        <is>
          <t>AZ</t>
        </is>
      </c>
      <c r="B9" s="3">
        <f>HYPERLINK("#'AZ'!A1","Go to AZ")</f>
        <v/>
      </c>
    </row>
    <row r="10">
      <c r="A10" s="3" t="inlineStr">
        <is>
          <t>CA</t>
        </is>
      </c>
      <c r="B10" s="3">
        <f>HYPERLINK("#'CA'!A1","Go to CA")</f>
        <v/>
      </c>
    </row>
    <row r="11">
      <c r="A11" s="3" t="inlineStr">
        <is>
          <t>CO</t>
        </is>
      </c>
      <c r="B11" s="3">
        <f>HYPERLINK("#'CO'!A1","Go to CO")</f>
        <v/>
      </c>
    </row>
    <row r="12">
      <c r="A12" s="3" t="inlineStr">
        <is>
          <t>CT</t>
        </is>
      </c>
      <c r="B12" s="3">
        <f>HYPERLINK("#'CT'!A1","Go to CT")</f>
        <v/>
      </c>
    </row>
    <row r="13">
      <c r="A13" s="3" t="inlineStr">
        <is>
          <t>DC</t>
        </is>
      </c>
      <c r="B13" s="3">
        <f>HYPERLINK("#'DC'!A1","Go to DC")</f>
        <v/>
      </c>
    </row>
    <row r="14">
      <c r="A14" s="3" t="inlineStr">
        <is>
          <t>DE</t>
        </is>
      </c>
      <c r="B14" s="3">
        <f>HYPERLINK("#'DE'!A1","Go to DE")</f>
        <v/>
      </c>
    </row>
    <row r="15">
      <c r="A15" s="3" t="inlineStr">
        <is>
          <t>FL</t>
        </is>
      </c>
      <c r="B15" s="3">
        <f>HYPERLINK("#'FL'!A1","Go to FL")</f>
        <v/>
      </c>
    </row>
    <row r="16">
      <c r="A16" s="3" t="inlineStr">
        <is>
          <t>GA</t>
        </is>
      </c>
      <c r="B16" s="3">
        <f>HYPERLINK("#'GA'!A1","Go to GA")</f>
        <v/>
      </c>
    </row>
    <row r="17">
      <c r="A17" s="3" t="inlineStr">
        <is>
          <t>IA</t>
        </is>
      </c>
      <c r="B17" s="3">
        <f>HYPERLINK("#'IA'!A1","Go to IA")</f>
        <v/>
      </c>
    </row>
    <row r="18">
      <c r="A18" s="3" t="inlineStr">
        <is>
          <t>ID</t>
        </is>
      </c>
      <c r="B18" s="3">
        <f>HYPERLINK("#'ID'!A1","Go to ID")</f>
        <v/>
      </c>
    </row>
    <row r="19">
      <c r="A19" s="3" t="inlineStr">
        <is>
          <t>IL</t>
        </is>
      </c>
      <c r="B19" s="3">
        <f>HYPERLINK("#'IL'!A1","Go to IL")</f>
        <v/>
      </c>
    </row>
    <row r="20">
      <c r="A20" s="3" t="inlineStr">
        <is>
          <t>IN</t>
        </is>
      </c>
      <c r="B20" s="3">
        <f>HYPERLINK("#'IN'!A1","Go to IN")</f>
        <v/>
      </c>
    </row>
    <row r="21">
      <c r="A21" s="3" t="inlineStr">
        <is>
          <t>KS</t>
        </is>
      </c>
      <c r="B21" s="3">
        <f>HYPERLINK("#'KS'!A1","Go to KS")</f>
        <v/>
      </c>
    </row>
    <row r="22">
      <c r="A22" s="3" t="inlineStr">
        <is>
          <t>KY</t>
        </is>
      </c>
      <c r="B22" s="3">
        <f>HYPERLINK("#'KY'!A1","Go to KY")</f>
        <v/>
      </c>
    </row>
    <row r="23">
      <c r="A23" s="3" t="inlineStr">
        <is>
          <t>LA</t>
        </is>
      </c>
      <c r="B23" s="3">
        <f>HYPERLINK("#'LA'!A1","Go to LA")</f>
        <v/>
      </c>
    </row>
    <row r="24">
      <c r="A24" s="3" t="inlineStr">
        <is>
          <t>MA</t>
        </is>
      </c>
      <c r="B24" s="3">
        <f>HYPERLINK("#'MA'!A1","Go to MA")</f>
        <v/>
      </c>
    </row>
    <row r="25">
      <c r="A25" s="3" t="inlineStr">
        <is>
          <t>MD</t>
        </is>
      </c>
      <c r="B25" s="3">
        <f>HYPERLINK("#'MD'!A1","Go to MD")</f>
        <v/>
      </c>
    </row>
    <row r="26">
      <c r="A26" s="3" t="inlineStr">
        <is>
          <t>MI</t>
        </is>
      </c>
      <c r="B26" s="3">
        <f>HYPERLINK("#'MI'!A1","Go to MI")</f>
        <v/>
      </c>
    </row>
    <row r="27">
      <c r="A27" s="3" t="inlineStr">
        <is>
          <t>MN</t>
        </is>
      </c>
      <c r="B27" s="3">
        <f>HYPERLINK("#'MN'!A1","Go to MN")</f>
        <v/>
      </c>
    </row>
    <row r="28">
      <c r="A28" s="3" t="inlineStr">
        <is>
          <t>MO</t>
        </is>
      </c>
      <c r="B28" s="3">
        <f>HYPERLINK("#'MO'!A1","Go to MO")</f>
        <v/>
      </c>
    </row>
    <row r="29">
      <c r="A29" s="3" t="inlineStr">
        <is>
          <t>MS</t>
        </is>
      </c>
      <c r="B29" s="3">
        <f>HYPERLINK("#'MS'!A1","Go to MS")</f>
        <v/>
      </c>
    </row>
    <row r="30">
      <c r="A30" s="3" t="inlineStr">
        <is>
          <t>NC</t>
        </is>
      </c>
      <c r="B30" s="3">
        <f>HYPERLINK("#'NC'!A1","Go to NC")</f>
        <v/>
      </c>
    </row>
    <row r="31">
      <c r="A31" s="3" t="inlineStr">
        <is>
          <t>ND</t>
        </is>
      </c>
      <c r="B31" s="3">
        <f>HYPERLINK("#'ND'!A1","Go to ND")</f>
        <v/>
      </c>
    </row>
    <row r="32">
      <c r="A32" s="3" t="inlineStr">
        <is>
          <t>NE</t>
        </is>
      </c>
      <c r="B32" s="3">
        <f>HYPERLINK("#'NE'!A1","Go to NE")</f>
        <v/>
      </c>
    </row>
    <row r="33">
      <c r="A33" s="3" t="inlineStr">
        <is>
          <t>NJ</t>
        </is>
      </c>
      <c r="B33" s="3">
        <f>HYPERLINK("#'NJ'!A1","Go to NJ")</f>
        <v/>
      </c>
    </row>
    <row r="34">
      <c r="A34" s="3" t="inlineStr">
        <is>
          <t>NM</t>
        </is>
      </c>
      <c r="B34" s="3">
        <f>HYPERLINK("#'NM'!A1","Go to NM")</f>
        <v/>
      </c>
    </row>
    <row r="35">
      <c r="A35" s="3" t="inlineStr">
        <is>
          <t>NV</t>
        </is>
      </c>
      <c r="B35" s="3">
        <f>HYPERLINK("#'NV'!A1","Go to NV")</f>
        <v/>
      </c>
    </row>
    <row r="36">
      <c r="A36" s="3" t="inlineStr">
        <is>
          <t>NY</t>
        </is>
      </c>
      <c r="B36" s="3">
        <f>HYPERLINK("#'NY'!A1","Go to NY")</f>
        <v/>
      </c>
    </row>
    <row r="37">
      <c r="A37" s="3" t="inlineStr">
        <is>
          <t>OH</t>
        </is>
      </c>
      <c r="B37" s="3">
        <f>HYPERLINK("#'OH'!A1","Go to OH")</f>
        <v/>
      </c>
    </row>
    <row r="38">
      <c r="A38" s="3" t="inlineStr">
        <is>
          <t>OK</t>
        </is>
      </c>
      <c r="B38" s="3">
        <f>HYPERLINK("#'OK'!A1","Go to OK")</f>
        <v/>
      </c>
    </row>
    <row r="39">
      <c r="A39" s="3" t="inlineStr">
        <is>
          <t>OR</t>
        </is>
      </c>
      <c r="B39" s="3">
        <f>HYPERLINK("#'OR'!A1","Go to OR")</f>
        <v/>
      </c>
    </row>
    <row r="40">
      <c r="A40" s="3" t="inlineStr">
        <is>
          <t>PA</t>
        </is>
      </c>
      <c r="B40" s="3">
        <f>HYPERLINK("#'PA'!A1","Go to PA")</f>
        <v/>
      </c>
    </row>
    <row r="41">
      <c r="A41" s="3" t="inlineStr">
        <is>
          <t>SC</t>
        </is>
      </c>
      <c r="B41" s="3">
        <f>HYPERLINK("#'SC'!A1","Go to SC")</f>
        <v/>
      </c>
    </row>
    <row r="42">
      <c r="A42" s="3" t="inlineStr">
        <is>
          <t>SD</t>
        </is>
      </c>
      <c r="B42" s="3">
        <f>HYPERLINK("#'SD'!A1","Go to SD")</f>
        <v/>
      </c>
    </row>
    <row r="43">
      <c r="A43" s="3" t="inlineStr">
        <is>
          <t>TN</t>
        </is>
      </c>
      <c r="B43" s="3">
        <f>HYPERLINK("#'TN'!A1","Go to TN")</f>
        <v/>
      </c>
    </row>
    <row r="44">
      <c r="A44" s="3" t="inlineStr">
        <is>
          <t>TX</t>
        </is>
      </c>
      <c r="B44" s="3">
        <f>HYPERLINK("#'TX'!A1","Go to TX")</f>
        <v/>
      </c>
    </row>
    <row r="45">
      <c r="A45" s="3" t="inlineStr">
        <is>
          <t>UT</t>
        </is>
      </c>
      <c r="B45" s="3">
        <f>HYPERLINK("#'UT'!A1","Go to UT")</f>
        <v/>
      </c>
    </row>
    <row r="46">
      <c r="A46" s="3" t="inlineStr">
        <is>
          <t>VA</t>
        </is>
      </c>
      <c r="B46" s="3">
        <f>HYPERLINK("#'VA'!A1","Go to VA")</f>
        <v/>
      </c>
    </row>
    <row r="47">
      <c r="A47" s="3" t="inlineStr">
        <is>
          <t>WA</t>
        </is>
      </c>
      <c r="B47" s="3">
        <f>HYPERLINK("#'WA'!A1","Go to WA")</f>
        <v/>
      </c>
    </row>
    <row r="48">
      <c r="A48" s="3" t="inlineStr">
        <is>
          <t>WI</t>
        </is>
      </c>
      <c r="B48" s="3">
        <f>HYPERLINK("#'WI'!A1","Go to WI")</f>
        <v/>
      </c>
    </row>
    <row r="49">
      <c r="A49" s="3" t="inlineStr">
        <is>
          <t>WY</t>
        </is>
      </c>
      <c r="B49" s="3">
        <f>HYPERLINK("#'WY'!A1","Go to WY")</f>
        <v/>
      </c>
    </row>
  </sheetData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AD426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Florida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Florida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995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1975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1276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7634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5259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16394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1921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Florida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0.1%</t>
        </is>
      </c>
      <c r="C22" s="6" t="inlineStr">
        <is>
          <t>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0.3%</t>
        </is>
      </c>
      <c r="C23" s="6" t="inlineStr">
        <is>
          <t>32003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0.1%</t>
        </is>
      </c>
      <c r="C24" s="6" t="inlineStr">
        <is>
          <t>32025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0.1%</t>
        </is>
      </c>
      <c r="C25" s="6" t="inlineStr">
        <is>
          <t>32055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0.2%</t>
        </is>
      </c>
      <c r="C26" s="6" t="inlineStr">
        <is>
          <t>32065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0.1%</t>
        </is>
      </c>
      <c r="C27" s="6" t="inlineStr">
        <is>
          <t>32068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0.3%</t>
        </is>
      </c>
      <c r="C28" s="6" t="inlineStr">
        <is>
          <t>32073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0.1%</t>
        </is>
      </c>
      <c r="C29" s="6" t="inlineStr">
        <is>
          <t>32080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0.2%</t>
        </is>
      </c>
      <c r="C30" s="6" t="inlineStr">
        <is>
          <t>32084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0.2%</t>
        </is>
      </c>
      <c r="C31" s="6" t="inlineStr">
        <is>
          <t>32097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7</v>
      </c>
      <c r="B32" s="6" t="inlineStr">
        <is>
          <t>0.7%</t>
        </is>
      </c>
      <c r="C32" s="6" t="inlineStr">
        <is>
          <t>32114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0.1%</t>
        </is>
      </c>
      <c r="C33" s="6" t="inlineStr">
        <is>
          <t>32117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0.1%</t>
        </is>
      </c>
      <c r="C34" s="6" t="inlineStr">
        <is>
          <t>32118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0.2%</t>
        </is>
      </c>
      <c r="C35" s="6" t="inlineStr">
        <is>
          <t>32119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0.2%</t>
        </is>
      </c>
      <c r="C36" s="6" t="inlineStr">
        <is>
          <t>32129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0.1%</t>
        </is>
      </c>
      <c r="C37" s="6" t="inlineStr">
        <is>
          <t>32164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0.3%</t>
        </is>
      </c>
      <c r="C38" s="6" t="inlineStr">
        <is>
          <t>32168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0.2%</t>
        </is>
      </c>
      <c r="C39" s="6" t="inlineStr">
        <is>
          <t>32174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0.2%</t>
        </is>
      </c>
      <c r="C40" s="6" t="inlineStr">
        <is>
          <t>32177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0.1%</t>
        </is>
      </c>
      <c r="C41" s="6" t="inlineStr">
        <is>
          <t>32204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0.3%</t>
        </is>
      </c>
      <c r="C42" s="6" t="inlineStr">
        <is>
          <t>32205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0.3%</t>
        </is>
      </c>
      <c r="C43" s="6" t="inlineStr">
        <is>
          <t>32207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0.2%</t>
        </is>
      </c>
      <c r="C44" s="6" t="inlineStr">
        <is>
          <t>32209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0.4%</t>
        </is>
      </c>
      <c r="C45" s="6" t="inlineStr">
        <is>
          <t>32210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0.2%</t>
        </is>
      </c>
      <c r="C46" s="6" t="inlineStr">
        <is>
          <t>32211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0.2%</t>
        </is>
      </c>
      <c r="C47" s="6" t="inlineStr">
        <is>
          <t>32216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0.4%</t>
        </is>
      </c>
      <c r="C48" s="6" t="inlineStr">
        <is>
          <t>32217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0.4%</t>
        </is>
      </c>
      <c r="C49" s="6" t="inlineStr">
        <is>
          <t>32218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0.1%</t>
        </is>
      </c>
      <c r="C50" s="6" t="inlineStr">
        <is>
          <t>32219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0.1%</t>
        </is>
      </c>
      <c r="C51" s="6" t="inlineStr">
        <is>
          <t>32222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5</v>
      </c>
      <c r="B52" s="6" t="inlineStr">
        <is>
          <t>0.5%</t>
        </is>
      </c>
      <c r="C52" s="6" t="inlineStr">
        <is>
          <t>32224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0.2%</t>
        </is>
      </c>
      <c r="C53" s="6" t="inlineStr">
        <is>
          <t>32225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0.2%</t>
        </is>
      </c>
      <c r="C54" s="6" t="inlineStr">
        <is>
          <t>32233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8</v>
      </c>
      <c r="B55" s="6" t="inlineStr">
        <is>
          <t>0.8%</t>
        </is>
      </c>
      <c r="C55" s="6" t="inlineStr">
        <is>
          <t>32244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6</v>
      </c>
      <c r="B56" s="6" t="inlineStr">
        <is>
          <t>0.6%</t>
        </is>
      </c>
      <c r="C56" s="6" t="inlineStr">
        <is>
          <t>32246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8</v>
      </c>
      <c r="B57" s="6" t="inlineStr">
        <is>
          <t>0.8%</t>
        </is>
      </c>
      <c r="C57" s="6" t="inlineStr">
        <is>
          <t>32256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0.1%</t>
        </is>
      </c>
      <c r="C58" s="6" t="inlineStr">
        <is>
          <t>32257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0.2%</t>
        </is>
      </c>
      <c r="C59" s="6" t="inlineStr">
        <is>
          <t>32258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0.1%</t>
        </is>
      </c>
      <c r="C60" s="6" t="inlineStr">
        <is>
          <t>32259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0.3%</t>
        </is>
      </c>
      <c r="C61" s="6" t="inlineStr">
        <is>
          <t>32277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0.5%</t>
        </is>
      </c>
      <c r="C62" s="6" t="inlineStr">
        <is>
          <t>32301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0.2%</t>
        </is>
      </c>
      <c r="C63" s="6" t="inlineStr">
        <is>
          <t>32303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9</v>
      </c>
      <c r="B64" s="6" t="inlineStr">
        <is>
          <t>0.9%</t>
        </is>
      </c>
      <c r="C64" s="6" t="inlineStr">
        <is>
          <t>32304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</v>
      </c>
      <c r="B65" s="6" t="inlineStr">
        <is>
          <t>0.2%</t>
        </is>
      </c>
      <c r="C65" s="6" t="inlineStr">
        <is>
          <t>32308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0.2%</t>
        </is>
      </c>
      <c r="C66" s="6" t="inlineStr">
        <is>
          <t>32311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0.1%</t>
        </is>
      </c>
      <c r="C67" s="6" t="inlineStr">
        <is>
          <t>32401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0.3%</t>
        </is>
      </c>
      <c r="C68" s="6" t="inlineStr">
        <is>
          <t>32404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0.1%</t>
        </is>
      </c>
      <c r="C69" s="6" t="inlineStr">
        <is>
          <t>32408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0.1%</t>
        </is>
      </c>
      <c r="C70" s="6" t="inlineStr">
        <is>
          <t>32413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0.1%</t>
        </is>
      </c>
      <c r="C71" s="6" t="inlineStr">
        <is>
          <t>32433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0.2%</t>
        </is>
      </c>
      <c r="C72" s="6" t="inlineStr">
        <is>
          <t>32459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0.2%</t>
        </is>
      </c>
      <c r="C73" s="6" t="inlineStr">
        <is>
          <t>32504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0.1%</t>
        </is>
      </c>
      <c r="C74" s="6" t="inlineStr">
        <is>
          <t>32506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</v>
      </c>
      <c r="B75" s="6" t="inlineStr">
        <is>
          <t>0.1%</t>
        </is>
      </c>
      <c r="C75" s="6" t="inlineStr">
        <is>
          <t>32507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</v>
      </c>
      <c r="B76" s="6" t="inlineStr">
        <is>
          <t>0.3%</t>
        </is>
      </c>
      <c r="C76" s="6" t="inlineStr">
        <is>
          <t>32514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0.2%</t>
        </is>
      </c>
      <c r="C77" s="6" t="inlineStr">
        <is>
          <t>32526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0.2%</t>
        </is>
      </c>
      <c r="C78" s="6" t="inlineStr">
        <is>
          <t>32536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0.2%</t>
        </is>
      </c>
      <c r="C79" s="6" t="inlineStr">
        <is>
          <t>32539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0.1%</t>
        </is>
      </c>
      <c r="C80" s="6" t="inlineStr">
        <is>
          <t>32541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4</v>
      </c>
      <c r="B81" s="6" t="inlineStr">
        <is>
          <t>0.4%</t>
        </is>
      </c>
      <c r="C81" s="6" t="inlineStr">
        <is>
          <t>32547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0.1%</t>
        </is>
      </c>
      <c r="C82" s="6" t="inlineStr">
        <is>
          <t>32563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0.1%</t>
        </is>
      </c>
      <c r="C83" s="6" t="inlineStr">
        <is>
          <t>32566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0.1%</t>
        </is>
      </c>
      <c r="C84" s="6" t="inlineStr">
        <is>
          <t>32570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0.1%</t>
        </is>
      </c>
      <c r="C85" s="6" t="inlineStr">
        <is>
          <t>32578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3</v>
      </c>
      <c r="B86" s="6" t="inlineStr">
        <is>
          <t>0.3%</t>
        </is>
      </c>
      <c r="C86" s="6" t="inlineStr">
        <is>
          <t>32601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0.1%</t>
        </is>
      </c>
      <c r="C87" s="6" t="inlineStr">
        <is>
          <t>32605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0.2%</t>
        </is>
      </c>
      <c r="C88" s="6" t="inlineStr">
        <is>
          <t>32606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4</v>
      </c>
      <c r="B89" s="6" t="inlineStr">
        <is>
          <t>0.4%</t>
        </is>
      </c>
      <c r="C89" s="6" t="inlineStr">
        <is>
          <t>32607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0.3%</t>
        </is>
      </c>
      <c r="C90" s="6" t="inlineStr">
        <is>
          <t>32608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2</v>
      </c>
      <c r="B91" s="6" t="inlineStr">
        <is>
          <t>0.2%</t>
        </is>
      </c>
      <c r="C91" s="6" t="inlineStr">
        <is>
          <t>32609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0.1%</t>
        </is>
      </c>
      <c r="C92" s="6" t="inlineStr">
        <is>
          <t>32614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0.1%</t>
        </is>
      </c>
      <c r="C93" s="6" t="inlineStr">
        <is>
          <t>32641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0.1%</t>
        </is>
      </c>
      <c r="C94" s="6" t="inlineStr">
        <is>
          <t>32643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0.1%</t>
        </is>
      </c>
      <c r="C95" s="6" t="inlineStr">
        <is>
          <t>32669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3</v>
      </c>
      <c r="B96" s="6" t="inlineStr">
        <is>
          <t>0.3%</t>
        </is>
      </c>
      <c r="C96" s="6" t="inlineStr">
        <is>
          <t>32703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</v>
      </c>
      <c r="B97" s="6" t="inlineStr">
        <is>
          <t>0.2%</t>
        </is>
      </c>
      <c r="C97" s="6" t="inlineStr">
        <is>
          <t>32707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2</v>
      </c>
      <c r="B98" s="6" t="inlineStr">
        <is>
          <t>0.2%</t>
        </is>
      </c>
      <c r="C98" s="6" t="inlineStr">
        <is>
          <t>32708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0.1%</t>
        </is>
      </c>
      <c r="C99" s="6" t="inlineStr">
        <is>
          <t>32712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4</v>
      </c>
      <c r="B100" s="6" t="inlineStr">
        <is>
          <t>0.4%</t>
        </is>
      </c>
      <c r="C100" s="6" t="inlineStr">
        <is>
          <t>32714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5</v>
      </c>
      <c r="B101" s="6" t="inlineStr">
        <is>
          <t>0.5%</t>
        </is>
      </c>
      <c r="C101" s="6" t="inlineStr">
        <is>
          <t>32720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3</v>
      </c>
      <c r="B102" s="6" t="inlineStr">
        <is>
          <t>0.3%</t>
        </is>
      </c>
      <c r="C102" s="6" t="inlineStr">
        <is>
          <t>32724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2</v>
      </c>
      <c r="B103" s="6" t="inlineStr">
        <is>
          <t>0.2%</t>
        </is>
      </c>
      <c r="C103" s="6" t="inlineStr">
        <is>
          <t>32726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0.1%</t>
        </is>
      </c>
      <c r="C104" s="6" t="inlineStr">
        <is>
          <t>32746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0.1%</t>
        </is>
      </c>
      <c r="C105" s="6" t="inlineStr">
        <is>
          <t>32757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0.1%</t>
        </is>
      </c>
      <c r="C106" s="6" t="inlineStr">
        <is>
          <t>32763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2</v>
      </c>
      <c r="B107" s="6" t="inlineStr">
        <is>
          <t>0.2%</t>
        </is>
      </c>
      <c r="C107" s="6" t="inlineStr">
        <is>
          <t>32765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0.1%</t>
        </is>
      </c>
      <c r="C108" s="6" t="inlineStr">
        <is>
          <t>32769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4</v>
      </c>
      <c r="B109" s="6" t="inlineStr">
        <is>
          <t>0.4%</t>
        </is>
      </c>
      <c r="C109" s="6" t="inlineStr">
        <is>
          <t>32771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2</v>
      </c>
      <c r="B110" s="6" t="inlineStr">
        <is>
          <t>0.2%</t>
        </is>
      </c>
      <c r="C110" s="6" t="inlineStr">
        <is>
          <t>32773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0.1%</t>
        </is>
      </c>
      <c r="C111" s="6" t="inlineStr">
        <is>
          <t>32778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2</v>
      </c>
      <c r="B112" s="6" t="inlineStr">
        <is>
          <t>0.2%</t>
        </is>
      </c>
      <c r="C112" s="6" t="inlineStr">
        <is>
          <t>32779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0.1%</t>
        </is>
      </c>
      <c r="C113" s="6" t="inlineStr">
        <is>
          <t>32780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2</v>
      </c>
      <c r="B114" s="6" t="inlineStr">
        <is>
          <t>0.2%</t>
        </is>
      </c>
      <c r="C114" s="6" t="inlineStr">
        <is>
          <t>32789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6</v>
      </c>
      <c r="B115" s="6" t="inlineStr">
        <is>
          <t>0.6%</t>
        </is>
      </c>
      <c r="C115" s="6" t="inlineStr">
        <is>
          <t>32792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5</v>
      </c>
      <c r="B116" s="6" t="inlineStr">
        <is>
          <t>0.5%</t>
        </is>
      </c>
      <c r="C116" s="6" t="inlineStr">
        <is>
          <t>32801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0.1%</t>
        </is>
      </c>
      <c r="C117" s="6" t="inlineStr">
        <is>
          <t>32803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2</v>
      </c>
      <c r="B118" s="6" t="inlineStr">
        <is>
          <t>0.2%</t>
        </is>
      </c>
      <c r="C118" s="6" t="inlineStr">
        <is>
          <t>32805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3</v>
      </c>
      <c r="B119" s="6" t="inlineStr">
        <is>
          <t>0.3%</t>
        </is>
      </c>
      <c r="C119" s="6" t="inlineStr">
        <is>
          <t>32807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4</v>
      </c>
      <c r="B120" s="6" t="inlineStr">
        <is>
          <t>0.4%</t>
        </is>
      </c>
      <c r="C120" s="6" t="inlineStr">
        <is>
          <t>32808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</v>
      </c>
      <c r="B121" s="6" t="inlineStr">
        <is>
          <t>0.1%</t>
        </is>
      </c>
      <c r="C121" s="6" t="inlineStr">
        <is>
          <t>32809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4</v>
      </c>
      <c r="B122" s="6" t="inlineStr">
        <is>
          <t>0.4%</t>
        </is>
      </c>
      <c r="C122" s="6" t="inlineStr">
        <is>
          <t>32810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5</v>
      </c>
      <c r="B123" s="6" t="inlineStr">
        <is>
          <t>0.5%</t>
        </is>
      </c>
      <c r="C123" s="6" t="inlineStr">
        <is>
          <t>32811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</v>
      </c>
      <c r="B124" s="6" t="inlineStr">
        <is>
          <t>0.1%</t>
        </is>
      </c>
      <c r="C124" s="6" t="inlineStr">
        <is>
          <t>32812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3</v>
      </c>
      <c r="B125" s="6" t="inlineStr">
        <is>
          <t>0.3%</t>
        </is>
      </c>
      <c r="C125" s="6" t="inlineStr">
        <is>
          <t>32817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8</v>
      </c>
      <c r="B126" s="6" t="inlineStr">
        <is>
          <t>0.8%</t>
        </is>
      </c>
      <c r="C126" s="6" t="inlineStr">
        <is>
          <t>32818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0.1%</t>
        </is>
      </c>
      <c r="C127" s="6" t="inlineStr">
        <is>
          <t>32819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3</v>
      </c>
      <c r="B128" s="6" t="inlineStr">
        <is>
          <t>0.3%</t>
        </is>
      </c>
      <c r="C128" s="6" t="inlineStr">
        <is>
          <t>32821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9</v>
      </c>
      <c r="B129" s="6" t="inlineStr">
        <is>
          <t>0.9%</t>
        </is>
      </c>
      <c r="C129" s="6" t="inlineStr">
        <is>
          <t>32822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3</v>
      </c>
      <c r="B130" s="6" t="inlineStr">
        <is>
          <t>0.3%</t>
        </is>
      </c>
      <c r="C130" s="6" t="inlineStr">
        <is>
          <t>32825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4</v>
      </c>
      <c r="B131" s="6" t="inlineStr">
        <is>
          <t>0.4%</t>
        </is>
      </c>
      <c r="C131" s="6" t="inlineStr">
        <is>
          <t>32828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3</v>
      </c>
      <c r="B132" s="6" t="inlineStr">
        <is>
          <t>0.3%</t>
        </is>
      </c>
      <c r="C132" s="6" t="inlineStr">
        <is>
          <t>32835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3</v>
      </c>
      <c r="B133" s="6" t="inlineStr">
        <is>
          <t>0.3%</t>
        </is>
      </c>
      <c r="C133" s="6" t="inlineStr">
        <is>
          <t>32836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4</v>
      </c>
      <c r="B134" s="6" t="inlineStr">
        <is>
          <t>0.4%</t>
        </is>
      </c>
      <c r="C134" s="6" t="inlineStr">
        <is>
          <t>32837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8</v>
      </c>
      <c r="B135" s="6" t="inlineStr">
        <is>
          <t>0.8%</t>
        </is>
      </c>
      <c r="C135" s="6" t="inlineStr">
        <is>
          <t>32839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2</v>
      </c>
      <c r="B136" s="6" t="inlineStr">
        <is>
          <t>0.2%</t>
        </is>
      </c>
      <c r="C136" s="6" t="inlineStr">
        <is>
          <t>32901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1</v>
      </c>
      <c r="B137" s="6" t="inlineStr">
        <is>
          <t>0.1%</t>
        </is>
      </c>
      <c r="C137" s="6" t="inlineStr">
        <is>
          <t>32903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</v>
      </c>
      <c r="B138" s="6" t="inlineStr">
        <is>
          <t>0.1%</t>
        </is>
      </c>
      <c r="C138" s="6" t="inlineStr">
        <is>
          <t>32904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0.1%</t>
        </is>
      </c>
      <c r="C139" s="6" t="inlineStr">
        <is>
          <t>32905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3</v>
      </c>
      <c r="B140" s="6" t="inlineStr">
        <is>
          <t>0.3%</t>
        </is>
      </c>
      <c r="C140" s="6" t="inlineStr">
        <is>
          <t>32922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</v>
      </c>
      <c r="B141" s="6" t="inlineStr">
        <is>
          <t>0.1%</t>
        </is>
      </c>
      <c r="C141" s="6" t="inlineStr">
        <is>
          <t>32934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4</v>
      </c>
      <c r="B142" s="6" t="inlineStr">
        <is>
          <t>0.4%</t>
        </is>
      </c>
      <c r="C142" s="6" t="inlineStr">
        <is>
          <t>32935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2</v>
      </c>
      <c r="B143" s="6" t="inlineStr">
        <is>
          <t>0.2%</t>
        </is>
      </c>
      <c r="C143" s="6" t="inlineStr">
        <is>
          <t>32940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</v>
      </c>
      <c r="B144" s="6" t="inlineStr">
        <is>
          <t>0.1%</t>
        </is>
      </c>
      <c r="C144" s="6" t="inlineStr">
        <is>
          <t>32948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1</v>
      </c>
      <c r="B145" s="6" t="inlineStr">
        <is>
          <t>0.1%</t>
        </is>
      </c>
      <c r="C145" s="6" t="inlineStr">
        <is>
          <t>32955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2</v>
      </c>
      <c r="B146" s="6" t="inlineStr">
        <is>
          <t>0.2%</t>
        </is>
      </c>
      <c r="C146" s="6" t="inlineStr">
        <is>
          <t>32960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2</v>
      </c>
      <c r="B147" s="6" t="inlineStr">
        <is>
          <t>0.2%</t>
        </is>
      </c>
      <c r="C147" s="6" t="inlineStr">
        <is>
          <t>32962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1</v>
      </c>
      <c r="B148" s="6" t="inlineStr">
        <is>
          <t>0.1%</t>
        </is>
      </c>
      <c r="C148" s="6" t="inlineStr">
        <is>
          <t>32966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</v>
      </c>
      <c r="B149" s="6" t="inlineStr">
        <is>
          <t>0.1%</t>
        </is>
      </c>
      <c r="C149" s="6" t="inlineStr">
        <is>
          <t>32967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1</v>
      </c>
      <c r="B150" s="6" t="inlineStr">
        <is>
          <t>0.1%</t>
        </is>
      </c>
      <c r="C150" s="6" t="inlineStr">
        <is>
          <t>33004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10</v>
      </c>
      <c r="B151" s="6" t="inlineStr">
        <is>
          <t>1.01%</t>
        </is>
      </c>
      <c r="C151" s="6" t="inlineStr">
        <is>
          <t>33009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4</v>
      </c>
      <c r="B152" s="6" t="inlineStr">
        <is>
          <t>0.4%</t>
        </is>
      </c>
      <c r="C152" s="6" t="inlineStr">
        <is>
          <t>33010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2</v>
      </c>
      <c r="B153" s="6" t="inlineStr">
        <is>
          <t>0.2%</t>
        </is>
      </c>
      <c r="C153" s="6" t="inlineStr">
        <is>
          <t>33012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2</v>
      </c>
      <c r="B154" s="6" t="inlineStr">
        <is>
          <t>0.2%</t>
        </is>
      </c>
      <c r="C154" s="6" t="inlineStr">
        <is>
          <t>33014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1</v>
      </c>
      <c r="B155" s="6" t="inlineStr">
        <is>
          <t>0.1%</t>
        </is>
      </c>
      <c r="C155" s="6" t="inlineStr">
        <is>
          <t>33016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11</v>
      </c>
      <c r="B156" s="6" t="inlineStr">
        <is>
          <t>1.11%</t>
        </is>
      </c>
      <c r="C156" s="6" t="inlineStr">
        <is>
          <t>33020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3</v>
      </c>
      <c r="B157" s="6" t="inlineStr">
        <is>
          <t>0.3%</t>
        </is>
      </c>
      <c r="C157" s="6" t="inlineStr">
        <is>
          <t>33021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5</v>
      </c>
      <c r="B158" s="6" t="inlineStr">
        <is>
          <t>0.5%</t>
        </is>
      </c>
      <c r="C158" s="6" t="inlineStr">
        <is>
          <t>33023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2</v>
      </c>
      <c r="B159" s="6" t="inlineStr">
        <is>
          <t>0.2%</t>
        </is>
      </c>
      <c r="C159" s="6" t="inlineStr">
        <is>
          <t>33024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3</v>
      </c>
      <c r="B160" s="6" t="inlineStr">
        <is>
          <t>0.3%</t>
        </is>
      </c>
      <c r="C160" s="6" t="inlineStr">
        <is>
          <t>33025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2</v>
      </c>
      <c r="B161" s="6" t="inlineStr">
        <is>
          <t>0.2%</t>
        </is>
      </c>
      <c r="C161" s="6" t="inlineStr">
        <is>
          <t>33028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4</v>
      </c>
      <c r="B162" s="6" t="inlineStr">
        <is>
          <t>0.4%</t>
        </is>
      </c>
      <c r="C162" s="6" t="inlineStr">
        <is>
          <t>33030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4</v>
      </c>
      <c r="B163" s="6" t="inlineStr">
        <is>
          <t>0.4%</t>
        </is>
      </c>
      <c r="C163" s="6" t="inlineStr">
        <is>
          <t>33032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1</v>
      </c>
      <c r="B164" s="6" t="inlineStr">
        <is>
          <t>0.1%</t>
        </is>
      </c>
      <c r="C164" s="6" t="inlineStr">
        <is>
          <t>33034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2</v>
      </c>
      <c r="B165" s="6" t="inlineStr">
        <is>
          <t>0.2%</t>
        </is>
      </c>
      <c r="C165" s="6" t="inlineStr">
        <is>
          <t>33040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3</v>
      </c>
      <c r="B166" s="6" t="inlineStr">
        <is>
          <t>0.3%</t>
        </is>
      </c>
      <c r="C166" s="6" t="inlineStr">
        <is>
          <t>33054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2</v>
      </c>
      <c r="B167" s="6" t="inlineStr">
        <is>
          <t>0.2%</t>
        </is>
      </c>
      <c r="C167" s="6" t="inlineStr">
        <is>
          <t>33056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7</v>
      </c>
      <c r="B168" s="6" t="inlineStr">
        <is>
          <t>0.7%</t>
        </is>
      </c>
      <c r="C168" s="6" t="inlineStr">
        <is>
          <t>33060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2</v>
      </c>
      <c r="B169" s="6" t="inlineStr">
        <is>
          <t>0.2%</t>
        </is>
      </c>
      <c r="C169" s="6" t="inlineStr">
        <is>
          <t>33062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2</v>
      </c>
      <c r="B170" s="6" t="inlineStr">
        <is>
          <t>0.2%</t>
        </is>
      </c>
      <c r="C170" s="6" t="inlineStr">
        <is>
          <t>33063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6</v>
      </c>
      <c r="B171" s="6" t="inlineStr">
        <is>
          <t>0.6%</t>
        </is>
      </c>
      <c r="C171" s="6" t="inlineStr">
        <is>
          <t>33064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6</v>
      </c>
      <c r="B172" s="6" t="inlineStr">
        <is>
          <t>0.6%</t>
        </is>
      </c>
      <c r="C172" s="6" t="inlineStr">
        <is>
          <t>33065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1</v>
      </c>
      <c r="B173" s="6" t="inlineStr">
        <is>
          <t>0.1%</t>
        </is>
      </c>
      <c r="C173" s="6" t="inlineStr">
        <is>
          <t>33068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2</v>
      </c>
      <c r="B174" s="6" t="inlineStr">
        <is>
          <t>0.2%</t>
        </is>
      </c>
      <c r="C174" s="6" t="inlineStr">
        <is>
          <t>33069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2</v>
      </c>
      <c r="B175" s="6" t="inlineStr">
        <is>
          <t>0.2%</t>
        </is>
      </c>
      <c r="C175" s="6" t="inlineStr">
        <is>
          <t>33071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</v>
      </c>
      <c r="B176" s="6" t="inlineStr">
        <is>
          <t>0.1%</t>
        </is>
      </c>
      <c r="C176" s="6" t="inlineStr">
        <is>
          <t>33073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8</v>
      </c>
      <c r="B177" s="6" t="inlineStr">
        <is>
          <t>0.8%</t>
        </is>
      </c>
      <c r="C177" s="6" t="inlineStr">
        <is>
          <t>33125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3</v>
      </c>
      <c r="B178" s="6" t="inlineStr">
        <is>
          <t>0.3%</t>
        </is>
      </c>
      <c r="C178" s="6" t="inlineStr">
        <is>
          <t>33127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1</v>
      </c>
      <c r="B179" s="6" t="inlineStr">
        <is>
          <t>0.1%</t>
        </is>
      </c>
      <c r="C179" s="6" t="inlineStr">
        <is>
          <t>33128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11</v>
      </c>
      <c r="B180" s="6" t="inlineStr">
        <is>
          <t>1.11%</t>
        </is>
      </c>
      <c r="C180" s="6" t="inlineStr">
        <is>
          <t>33130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2</v>
      </c>
      <c r="B181" s="6" t="inlineStr">
        <is>
          <t>0.2%</t>
        </is>
      </c>
      <c r="C181" s="6" t="inlineStr">
        <is>
          <t>33132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3</v>
      </c>
      <c r="B182" s="6" t="inlineStr">
        <is>
          <t>0.3%</t>
        </is>
      </c>
      <c r="C182" s="6" t="inlineStr">
        <is>
          <t>33133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4</v>
      </c>
      <c r="B183" s="6" t="inlineStr">
        <is>
          <t>0.4%</t>
        </is>
      </c>
      <c r="C183" s="6" t="inlineStr">
        <is>
          <t>33134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11</v>
      </c>
      <c r="B184" s="6" t="inlineStr">
        <is>
          <t>1.11%</t>
        </is>
      </c>
      <c r="C184" s="6" t="inlineStr">
        <is>
          <t>33135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4</v>
      </c>
      <c r="B185" s="6" t="inlineStr">
        <is>
          <t>0.4%</t>
        </is>
      </c>
      <c r="C185" s="6" t="inlineStr">
        <is>
          <t>33136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2</v>
      </c>
      <c r="B186" s="6" t="inlineStr">
        <is>
          <t>0.2%</t>
        </is>
      </c>
      <c r="C186" s="6" t="inlineStr">
        <is>
          <t>33137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7</v>
      </c>
      <c r="B187" s="6" t="inlineStr">
        <is>
          <t>0.7%</t>
        </is>
      </c>
      <c r="C187" s="6" t="inlineStr">
        <is>
          <t>33138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4</v>
      </c>
      <c r="B188" s="6" t="inlineStr">
        <is>
          <t>0.4%</t>
        </is>
      </c>
      <c r="C188" s="6" t="inlineStr">
        <is>
          <t>33139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6</v>
      </c>
      <c r="B189" s="6" t="inlineStr">
        <is>
          <t>0.6%</t>
        </is>
      </c>
      <c r="C189" s="6" t="inlineStr">
        <is>
          <t>33141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1</v>
      </c>
      <c r="B190" s="6" t="inlineStr">
        <is>
          <t>0.1%</t>
        </is>
      </c>
      <c r="C190" s="6" t="inlineStr">
        <is>
          <t>33142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1</v>
      </c>
      <c r="B191" s="6" t="inlineStr">
        <is>
          <t>0.1%</t>
        </is>
      </c>
      <c r="C191" s="6" t="inlineStr">
        <is>
          <t>33143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4</v>
      </c>
      <c r="B192" s="6" t="inlineStr">
        <is>
          <t>0.4%</t>
        </is>
      </c>
      <c r="C192" s="6" t="inlineStr">
        <is>
          <t>33145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1</v>
      </c>
      <c r="B193" s="6" t="inlineStr">
        <is>
          <t>0.1%</t>
        </is>
      </c>
      <c r="C193" s="6" t="inlineStr">
        <is>
          <t>33147</t>
        </is>
      </c>
      <c r="D193" s="6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2</v>
      </c>
      <c r="B194" s="6" t="inlineStr">
        <is>
          <t>0.2%</t>
        </is>
      </c>
      <c r="C194" s="6" t="inlineStr">
        <is>
          <t>33150</t>
        </is>
      </c>
      <c r="D194" s="6" t="inlineStr">
        <is>
          <t>PROPERTYZIPCODE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2</v>
      </c>
      <c r="B195" s="6" t="inlineStr">
        <is>
          <t>0.2%</t>
        </is>
      </c>
      <c r="C195" s="6" t="inlineStr">
        <is>
          <t>33157</t>
        </is>
      </c>
      <c r="D195" s="6" t="inlineStr">
        <is>
          <t>PROPERTYZIPCODE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3</v>
      </c>
      <c r="B196" s="6" t="inlineStr">
        <is>
          <t>0.3%</t>
        </is>
      </c>
      <c r="C196" s="6" t="inlineStr">
        <is>
          <t>33160</t>
        </is>
      </c>
      <c r="D196" s="6" t="inlineStr">
        <is>
          <t>PROPERTYZIPCODE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20</v>
      </c>
      <c r="B197" s="6" t="inlineStr">
        <is>
          <t>2.01%</t>
        </is>
      </c>
      <c r="C197" s="6" t="inlineStr">
        <is>
          <t>33161</t>
        </is>
      </c>
      <c r="D197" s="6" t="inlineStr">
        <is>
          <t>PROPERTYZIPCODE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6</v>
      </c>
      <c r="B198" s="6" t="inlineStr">
        <is>
          <t>0.6%</t>
        </is>
      </c>
      <c r="C198" s="6" t="inlineStr">
        <is>
          <t>33162</t>
        </is>
      </c>
      <c r="D198" s="6" t="inlineStr">
        <is>
          <t>PROPERTYZIPCODE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1</v>
      </c>
      <c r="B199" s="6" t="inlineStr">
        <is>
          <t>0.1%</t>
        </is>
      </c>
      <c r="C199" s="6" t="inlineStr">
        <is>
          <t>33165</t>
        </is>
      </c>
      <c r="D199" s="6" t="inlineStr">
        <is>
          <t>PROPERTYZIPCODE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1</v>
      </c>
      <c r="B200" s="6" t="inlineStr">
        <is>
          <t>0.1%</t>
        </is>
      </c>
      <c r="C200" s="6" t="inlineStr">
        <is>
          <t>33166</t>
        </is>
      </c>
      <c r="D200" s="6" t="inlineStr">
        <is>
          <t>PROPERTYZIPCODE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3</v>
      </c>
      <c r="B201" s="6" t="inlineStr">
        <is>
          <t>0.3%</t>
        </is>
      </c>
      <c r="C201" s="6" t="inlineStr">
        <is>
          <t>33169</t>
        </is>
      </c>
      <c r="D201" s="6" t="inlineStr">
        <is>
          <t>PROPERTYZIPCODE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1</v>
      </c>
      <c r="B202" s="6" t="inlineStr">
        <is>
          <t>0.1%</t>
        </is>
      </c>
      <c r="C202" s="6" t="inlineStr">
        <is>
          <t>33174</t>
        </is>
      </c>
      <c r="D202" s="6" t="inlineStr">
        <is>
          <t>PROPERTYZIPCODE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2</v>
      </c>
      <c r="B203" s="6" t="inlineStr">
        <is>
          <t>0.2%</t>
        </is>
      </c>
      <c r="C203" s="6" t="inlineStr">
        <is>
          <t>33176</t>
        </is>
      </c>
      <c r="D203" s="6" t="inlineStr">
        <is>
          <t>PROPERTYZIPCODE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2</v>
      </c>
      <c r="B204" s="6" t="inlineStr">
        <is>
          <t>0.2%</t>
        </is>
      </c>
      <c r="C204" s="6" t="inlineStr">
        <is>
          <t>33178</t>
        </is>
      </c>
      <c r="D204" s="6" t="inlineStr">
        <is>
          <t>PROPERTYZIPCODE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2</v>
      </c>
      <c r="B205" s="6" t="inlineStr">
        <is>
          <t>0.2%</t>
        </is>
      </c>
      <c r="C205" s="6" t="inlineStr">
        <is>
          <t>33179</t>
        </is>
      </c>
      <c r="D205" s="6" t="inlineStr">
        <is>
          <t>PROPERTYZIPCODE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2</v>
      </c>
      <c r="B206" s="6" t="inlineStr">
        <is>
          <t>0.2%</t>
        </is>
      </c>
      <c r="C206" s="6" t="inlineStr">
        <is>
          <t>33181</t>
        </is>
      </c>
      <c r="D206" s="6" t="inlineStr">
        <is>
          <t>PROPERTYZIPCODE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2</v>
      </c>
      <c r="B207" s="6" t="inlineStr">
        <is>
          <t>0.2%</t>
        </is>
      </c>
      <c r="C207" s="6" t="inlineStr">
        <is>
          <t>33186</t>
        </is>
      </c>
      <c r="D207" s="6" t="inlineStr">
        <is>
          <t>PROPERTYZIPCODE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2</v>
      </c>
      <c r="B208" s="6" t="inlineStr">
        <is>
          <t>0.2%</t>
        </is>
      </c>
      <c r="C208" s="6" t="inlineStr">
        <is>
          <t>33196</t>
        </is>
      </c>
      <c r="D208" s="6" t="inlineStr">
        <is>
          <t>PROPERTYZIPCODE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5</v>
      </c>
      <c r="B209" s="6" t="inlineStr">
        <is>
          <t>0.5%</t>
        </is>
      </c>
      <c r="C209" s="6" t="inlineStr">
        <is>
          <t>33304</t>
        </is>
      </c>
      <c r="D209" s="6" t="inlineStr">
        <is>
          <t>PROPERTYZIPCODE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3</v>
      </c>
      <c r="B210" s="6" t="inlineStr">
        <is>
          <t>0.3%</t>
        </is>
      </c>
      <c r="C210" s="6" t="inlineStr">
        <is>
          <t>33305</t>
        </is>
      </c>
      <c r="D210" s="6" t="inlineStr">
        <is>
          <t>PROPERTYZIPCODE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6" t="n">
        <v>2</v>
      </c>
      <c r="B211" s="6" t="inlineStr">
        <is>
          <t>0.2%</t>
        </is>
      </c>
      <c r="C211" s="6" t="inlineStr">
        <is>
          <t>33306</t>
        </is>
      </c>
      <c r="D211" s="6" t="inlineStr">
        <is>
          <t>PROPERTYZIPCODE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6" t="n">
        <v>5</v>
      </c>
      <c r="B212" s="6" t="inlineStr">
        <is>
          <t>0.5%</t>
        </is>
      </c>
      <c r="C212" s="6" t="inlineStr">
        <is>
          <t>33308</t>
        </is>
      </c>
      <c r="D212" s="6" t="inlineStr">
        <is>
          <t>PROPERTYZIPCODE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3</v>
      </c>
      <c r="B213" s="6" t="inlineStr">
        <is>
          <t>0.3%</t>
        </is>
      </c>
      <c r="C213" s="6" t="inlineStr">
        <is>
          <t>33309</t>
        </is>
      </c>
      <c r="D213" s="6" t="inlineStr">
        <is>
          <t>PROPERTYZIPCODE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6" t="n">
        <v>4</v>
      </c>
      <c r="B214" s="6" t="inlineStr">
        <is>
          <t>0.4%</t>
        </is>
      </c>
      <c r="C214" s="6" t="inlineStr">
        <is>
          <t>33311</t>
        </is>
      </c>
      <c r="D214" s="6" t="inlineStr">
        <is>
          <t>PROPERTYZIPCODE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6" t="n">
        <v>5</v>
      </c>
      <c r="B215" s="6" t="inlineStr">
        <is>
          <t>0.5%</t>
        </is>
      </c>
      <c r="C215" s="6" t="inlineStr">
        <is>
          <t>33312</t>
        </is>
      </c>
      <c r="D215" s="6" t="inlineStr">
        <is>
          <t>PROPERTYZIPCODE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  <row r="216">
      <c r="A216" s="6" t="n">
        <v>4</v>
      </c>
      <c r="B216" s="6" t="inlineStr">
        <is>
          <t>0.4%</t>
        </is>
      </c>
      <c r="C216" s="6" t="inlineStr">
        <is>
          <t>33313</t>
        </is>
      </c>
      <c r="D216" s="6" t="inlineStr">
        <is>
          <t>PROPERTYZIPCODE</t>
        </is>
      </c>
      <c r="E216" s="5" t="n"/>
      <c r="F216" s="5" t="n"/>
      <c r="G216" s="5" t="n"/>
      <c r="H216" s="5" t="n"/>
      <c r="I216" s="5" t="n"/>
      <c r="J216" s="5" t="n"/>
      <c r="K216" s="5" t="n"/>
      <c r="L216" s="5" t="n"/>
      <c r="M216" s="5" t="n"/>
      <c r="N216" s="5" t="n"/>
      <c r="O216" s="5" t="n"/>
      <c r="P216" s="5" t="n"/>
      <c r="Q216" s="5" t="n"/>
      <c r="R216" s="5" t="n"/>
      <c r="S216" s="5" t="n"/>
      <c r="T216" s="5" t="n"/>
      <c r="U216" s="5" t="n"/>
      <c r="V216" s="5" t="n"/>
      <c r="W216" s="5" t="n"/>
      <c r="X216" s="5" t="n"/>
      <c r="Y216" s="5" t="n"/>
      <c r="Z216" s="5" t="n"/>
      <c r="AA216" s="5" t="n"/>
      <c r="AB216" s="5" t="n"/>
      <c r="AC216" s="5" t="n"/>
      <c r="AD216" s="5" t="n"/>
    </row>
    <row r="217">
      <c r="A217" s="6" t="n">
        <v>5</v>
      </c>
      <c r="B217" s="6" t="inlineStr">
        <is>
          <t>0.5%</t>
        </is>
      </c>
      <c r="C217" s="6" t="inlineStr">
        <is>
          <t>33314</t>
        </is>
      </c>
      <c r="D217" s="6" t="inlineStr">
        <is>
          <t>PROPERTYZIPCODE</t>
        </is>
      </c>
      <c r="E217" s="5" t="n"/>
      <c r="F217" s="5" t="n"/>
      <c r="G217" s="5" t="n"/>
      <c r="H217" s="5" t="n"/>
      <c r="I217" s="5" t="n"/>
      <c r="J217" s="5" t="n"/>
      <c r="K217" s="5" t="n"/>
      <c r="L217" s="5" t="n"/>
      <c r="M217" s="5" t="n"/>
      <c r="N217" s="5" t="n"/>
      <c r="O217" s="5" t="n"/>
      <c r="P217" s="5" t="n"/>
      <c r="Q217" s="5" t="n"/>
      <c r="R217" s="5" t="n"/>
      <c r="S217" s="5" t="n"/>
      <c r="T217" s="5" t="n"/>
      <c r="U217" s="5" t="n"/>
      <c r="V217" s="5" t="n"/>
      <c r="W217" s="5" t="n"/>
      <c r="X217" s="5" t="n"/>
      <c r="Y217" s="5" t="n"/>
      <c r="Z217" s="5" t="n"/>
      <c r="AA217" s="5" t="n"/>
      <c r="AB217" s="5" t="n"/>
      <c r="AC217" s="5" t="n"/>
      <c r="AD217" s="5" t="n"/>
    </row>
    <row r="218">
      <c r="A218" s="6" t="n">
        <v>1</v>
      </c>
      <c r="B218" s="6" t="inlineStr">
        <is>
          <t>0.1%</t>
        </is>
      </c>
      <c r="C218" s="6" t="inlineStr">
        <is>
          <t>33315</t>
        </is>
      </c>
      <c r="D218" s="6" t="inlineStr">
        <is>
          <t>PROPERTYZIPCODE</t>
        </is>
      </c>
      <c r="E218" s="5" t="n"/>
      <c r="F218" s="5" t="n"/>
      <c r="G218" s="5" t="n"/>
      <c r="H218" s="5" t="n"/>
      <c r="I218" s="5" t="n"/>
      <c r="J218" s="5" t="n"/>
      <c r="K218" s="5" t="n"/>
      <c r="L218" s="5" t="n"/>
      <c r="M218" s="5" t="n"/>
      <c r="N218" s="5" t="n"/>
      <c r="O218" s="5" t="n"/>
      <c r="P218" s="5" t="n"/>
      <c r="Q218" s="5" t="n"/>
      <c r="R218" s="5" t="n"/>
      <c r="S218" s="5" t="n"/>
      <c r="T218" s="5" t="n"/>
      <c r="U218" s="5" t="n"/>
      <c r="V218" s="5" t="n"/>
      <c r="W218" s="5" t="n"/>
      <c r="X218" s="5" t="n"/>
      <c r="Y218" s="5" t="n"/>
      <c r="Z218" s="5" t="n"/>
      <c r="AA218" s="5" t="n"/>
      <c r="AB218" s="5" t="n"/>
      <c r="AC218" s="5" t="n"/>
      <c r="AD218" s="5" t="n"/>
    </row>
    <row r="219">
      <c r="A219" s="6" t="n">
        <v>3</v>
      </c>
      <c r="B219" s="6" t="inlineStr">
        <is>
          <t>0.3%</t>
        </is>
      </c>
      <c r="C219" s="6" t="inlineStr">
        <is>
          <t>33316</t>
        </is>
      </c>
      <c r="D219" s="6" t="inlineStr">
        <is>
          <t>PROPERTYZIPCODE</t>
        </is>
      </c>
      <c r="E219" s="5" t="n"/>
      <c r="F219" s="5" t="n"/>
      <c r="G219" s="5" t="n"/>
      <c r="H219" s="5" t="n"/>
      <c r="I219" s="5" t="n"/>
      <c r="J219" s="5" t="n"/>
      <c r="K219" s="5" t="n"/>
      <c r="L219" s="5" t="n"/>
      <c r="M219" s="5" t="n"/>
      <c r="N219" s="5" t="n"/>
      <c r="O219" s="5" t="n"/>
      <c r="P219" s="5" t="n"/>
      <c r="Q219" s="5" t="n"/>
      <c r="R219" s="5" t="n"/>
      <c r="S219" s="5" t="n"/>
      <c r="T219" s="5" t="n"/>
      <c r="U219" s="5" t="n"/>
      <c r="V219" s="5" t="n"/>
      <c r="W219" s="5" t="n"/>
      <c r="X219" s="5" t="n"/>
      <c r="Y219" s="5" t="n"/>
      <c r="Z219" s="5" t="n"/>
      <c r="AA219" s="5" t="n"/>
      <c r="AB219" s="5" t="n"/>
      <c r="AC219" s="5" t="n"/>
      <c r="AD219" s="5" t="n"/>
    </row>
    <row r="220">
      <c r="A220" s="6" t="n">
        <v>3</v>
      </c>
      <c r="B220" s="6" t="inlineStr">
        <is>
          <t>0.3%</t>
        </is>
      </c>
      <c r="C220" s="6" t="inlineStr">
        <is>
          <t>33317</t>
        </is>
      </c>
      <c r="D220" s="6" t="inlineStr">
        <is>
          <t>PROPERTYZIPCODE</t>
        </is>
      </c>
      <c r="E220" s="5" t="n"/>
      <c r="F220" s="5" t="n"/>
      <c r="G220" s="5" t="n"/>
      <c r="H220" s="5" t="n"/>
      <c r="I220" s="5" t="n"/>
      <c r="J220" s="5" t="n"/>
      <c r="K220" s="5" t="n"/>
      <c r="L220" s="5" t="n"/>
      <c r="M220" s="5" t="n"/>
      <c r="N220" s="5" t="n"/>
      <c r="O220" s="5" t="n"/>
      <c r="P220" s="5" t="n"/>
      <c r="Q220" s="5" t="n"/>
      <c r="R220" s="5" t="n"/>
      <c r="S220" s="5" t="n"/>
      <c r="T220" s="5" t="n"/>
      <c r="U220" s="5" t="n"/>
      <c r="V220" s="5" t="n"/>
      <c r="W220" s="5" t="n"/>
      <c r="X220" s="5" t="n"/>
      <c r="Y220" s="5" t="n"/>
      <c r="Z220" s="5" t="n"/>
      <c r="AA220" s="5" t="n"/>
      <c r="AB220" s="5" t="n"/>
      <c r="AC220" s="5" t="n"/>
      <c r="AD220" s="5" t="n"/>
    </row>
    <row r="221">
      <c r="A221" s="6" t="n">
        <v>1</v>
      </c>
      <c r="B221" s="6" t="inlineStr">
        <is>
          <t>0.1%</t>
        </is>
      </c>
      <c r="C221" s="6" t="inlineStr">
        <is>
          <t>33319</t>
        </is>
      </c>
      <c r="D221" s="6" t="inlineStr">
        <is>
          <t>PROPERTYZIPCODE</t>
        </is>
      </c>
      <c r="E221" s="5" t="n"/>
      <c r="F221" s="5" t="n"/>
      <c r="G221" s="5" t="n"/>
      <c r="H221" s="5" t="n"/>
      <c r="I221" s="5" t="n"/>
      <c r="J221" s="5" t="n"/>
      <c r="K221" s="5" t="n"/>
      <c r="L221" s="5" t="n"/>
      <c r="M221" s="5" t="n"/>
      <c r="N221" s="5" t="n"/>
      <c r="O221" s="5" t="n"/>
      <c r="P221" s="5" t="n"/>
      <c r="Q221" s="5" t="n"/>
      <c r="R221" s="5" t="n"/>
      <c r="S221" s="5" t="n"/>
      <c r="T221" s="5" t="n"/>
      <c r="U221" s="5" t="n"/>
      <c r="V221" s="5" t="n"/>
      <c r="W221" s="5" t="n"/>
      <c r="X221" s="5" t="n"/>
      <c r="Y221" s="5" t="n"/>
      <c r="Z221" s="5" t="n"/>
      <c r="AA221" s="5" t="n"/>
      <c r="AB221" s="5" t="n"/>
      <c r="AC221" s="5" t="n"/>
      <c r="AD221" s="5" t="n"/>
    </row>
    <row r="222">
      <c r="A222" s="6" t="n">
        <v>2</v>
      </c>
      <c r="B222" s="6" t="inlineStr">
        <is>
          <t>0.2%</t>
        </is>
      </c>
      <c r="C222" s="6" t="inlineStr">
        <is>
          <t>33321</t>
        </is>
      </c>
      <c r="D222" s="6" t="inlineStr">
        <is>
          <t>PROPERTYZIPCODE</t>
        </is>
      </c>
      <c r="E222" s="5" t="n"/>
      <c r="F222" s="5" t="n"/>
      <c r="G222" s="5" t="n"/>
      <c r="H222" s="5" t="n"/>
      <c r="I222" s="5" t="n"/>
      <c r="J222" s="5" t="n"/>
      <c r="K222" s="5" t="n"/>
      <c r="L222" s="5" t="n"/>
      <c r="M222" s="5" t="n"/>
      <c r="N222" s="5" t="n"/>
      <c r="O222" s="5" t="n"/>
      <c r="P222" s="5" t="n"/>
      <c r="Q222" s="5" t="n"/>
      <c r="R222" s="5" t="n"/>
      <c r="S222" s="5" t="n"/>
      <c r="T222" s="5" t="n"/>
      <c r="U222" s="5" t="n"/>
      <c r="V222" s="5" t="n"/>
      <c r="W222" s="5" t="n"/>
      <c r="X222" s="5" t="n"/>
      <c r="Y222" s="5" t="n"/>
      <c r="Z222" s="5" t="n"/>
      <c r="AA222" s="5" t="n"/>
      <c r="AB222" s="5" t="n"/>
      <c r="AC222" s="5" t="n"/>
      <c r="AD222" s="5" t="n"/>
    </row>
    <row r="223">
      <c r="A223" s="6" t="n">
        <v>2</v>
      </c>
      <c r="B223" s="6" t="inlineStr">
        <is>
          <t>0.2%</t>
        </is>
      </c>
      <c r="C223" s="6" t="inlineStr">
        <is>
          <t>33322</t>
        </is>
      </c>
      <c r="D223" s="6" t="inlineStr">
        <is>
          <t>PROPERTYZIPCODE</t>
        </is>
      </c>
      <c r="E223" s="5" t="n"/>
      <c r="F223" s="5" t="n"/>
      <c r="G223" s="5" t="n"/>
      <c r="H223" s="5" t="n"/>
      <c r="I223" s="5" t="n"/>
      <c r="J223" s="5" t="n"/>
      <c r="K223" s="5" t="n"/>
      <c r="L223" s="5" t="n"/>
      <c r="M223" s="5" t="n"/>
      <c r="N223" s="5" t="n"/>
      <c r="O223" s="5" t="n"/>
      <c r="P223" s="5" t="n"/>
      <c r="Q223" s="5" t="n"/>
      <c r="R223" s="5" t="n"/>
      <c r="S223" s="5" t="n"/>
      <c r="T223" s="5" t="n"/>
      <c r="U223" s="5" t="n"/>
      <c r="V223" s="5" t="n"/>
      <c r="W223" s="5" t="n"/>
      <c r="X223" s="5" t="n"/>
      <c r="Y223" s="5" t="n"/>
      <c r="Z223" s="5" t="n"/>
      <c r="AA223" s="5" t="n"/>
      <c r="AB223" s="5" t="n"/>
      <c r="AC223" s="5" t="n"/>
      <c r="AD223" s="5" t="n"/>
    </row>
    <row r="224">
      <c r="A224" s="6" t="n">
        <v>3</v>
      </c>
      <c r="B224" s="6" t="inlineStr">
        <is>
          <t>0.3%</t>
        </is>
      </c>
      <c r="C224" s="6" t="inlineStr">
        <is>
          <t>33324</t>
        </is>
      </c>
      <c r="D224" s="6" t="inlineStr">
        <is>
          <t>PROPERTYZIPCODE</t>
        </is>
      </c>
      <c r="E224" s="5" t="n"/>
      <c r="F224" s="5" t="n"/>
      <c r="G224" s="5" t="n"/>
      <c r="H224" s="5" t="n"/>
      <c r="I224" s="5" t="n"/>
      <c r="J224" s="5" t="n"/>
      <c r="K224" s="5" t="n"/>
      <c r="L224" s="5" t="n"/>
      <c r="M224" s="5" t="n"/>
      <c r="N224" s="5" t="n"/>
      <c r="O224" s="5" t="n"/>
      <c r="P224" s="5" t="n"/>
      <c r="Q224" s="5" t="n"/>
      <c r="R224" s="5" t="n"/>
      <c r="S224" s="5" t="n"/>
      <c r="T224" s="5" t="n"/>
      <c r="U224" s="5" t="n"/>
      <c r="V224" s="5" t="n"/>
      <c r="W224" s="5" t="n"/>
      <c r="X224" s="5" t="n"/>
      <c r="Y224" s="5" t="n"/>
      <c r="Z224" s="5" t="n"/>
      <c r="AA224" s="5" t="n"/>
      <c r="AB224" s="5" t="n"/>
      <c r="AC224" s="5" t="n"/>
      <c r="AD224" s="5" t="n"/>
    </row>
    <row r="225">
      <c r="A225" s="6" t="n">
        <v>1</v>
      </c>
      <c r="B225" s="6" t="inlineStr">
        <is>
          <t>0.1%</t>
        </is>
      </c>
      <c r="C225" s="6" t="inlineStr">
        <is>
          <t>33325</t>
        </is>
      </c>
      <c r="D225" s="6" t="inlineStr">
        <is>
          <t>PROPERTYZIPCODE</t>
        </is>
      </c>
      <c r="E225" s="5" t="n"/>
      <c r="F225" s="5" t="n"/>
      <c r="G225" s="5" t="n"/>
      <c r="H225" s="5" t="n"/>
      <c r="I225" s="5" t="n"/>
      <c r="J225" s="5" t="n"/>
      <c r="K225" s="5" t="n"/>
      <c r="L225" s="5" t="n"/>
      <c r="M225" s="5" t="n"/>
      <c r="N225" s="5" t="n"/>
      <c r="O225" s="5" t="n"/>
      <c r="P225" s="5" t="n"/>
      <c r="Q225" s="5" t="n"/>
      <c r="R225" s="5" t="n"/>
      <c r="S225" s="5" t="n"/>
      <c r="T225" s="5" t="n"/>
      <c r="U225" s="5" t="n"/>
      <c r="V225" s="5" t="n"/>
      <c r="W225" s="5" t="n"/>
      <c r="X225" s="5" t="n"/>
      <c r="Y225" s="5" t="n"/>
      <c r="Z225" s="5" t="n"/>
      <c r="AA225" s="5" t="n"/>
      <c r="AB225" s="5" t="n"/>
      <c r="AC225" s="5" t="n"/>
      <c r="AD225" s="5" t="n"/>
    </row>
    <row r="226">
      <c r="A226" s="6" t="n">
        <v>1</v>
      </c>
      <c r="B226" s="6" t="inlineStr">
        <is>
          <t>0.1%</t>
        </is>
      </c>
      <c r="C226" s="6" t="inlineStr">
        <is>
          <t>33334</t>
        </is>
      </c>
      <c r="D226" s="6" t="inlineStr">
        <is>
          <t>PROPERTYZIPCODE</t>
        </is>
      </c>
      <c r="E226" s="5" t="n"/>
      <c r="F226" s="5" t="n"/>
      <c r="G226" s="5" t="n"/>
      <c r="H226" s="5" t="n"/>
      <c r="I226" s="5" t="n"/>
      <c r="J226" s="5" t="n"/>
      <c r="K226" s="5" t="n"/>
      <c r="L226" s="5" t="n"/>
      <c r="M226" s="5" t="n"/>
      <c r="N226" s="5" t="n"/>
      <c r="O226" s="5" t="n"/>
      <c r="P226" s="5" t="n"/>
      <c r="Q226" s="5" t="n"/>
      <c r="R226" s="5" t="n"/>
      <c r="S226" s="5" t="n"/>
      <c r="T226" s="5" t="n"/>
      <c r="U226" s="5" t="n"/>
      <c r="V226" s="5" t="n"/>
      <c r="W226" s="5" t="n"/>
      <c r="X226" s="5" t="n"/>
      <c r="Y226" s="5" t="n"/>
      <c r="Z226" s="5" t="n"/>
      <c r="AA226" s="5" t="n"/>
      <c r="AB226" s="5" t="n"/>
      <c r="AC226" s="5" t="n"/>
      <c r="AD226" s="5" t="n"/>
    </row>
    <row r="227">
      <c r="A227" s="6" t="n">
        <v>3</v>
      </c>
      <c r="B227" s="6" t="inlineStr">
        <is>
          <t>0.3%</t>
        </is>
      </c>
      <c r="C227" s="6" t="inlineStr">
        <is>
          <t>33351</t>
        </is>
      </c>
      <c r="D227" s="6" t="inlineStr">
        <is>
          <t>PROPERTYZIPCODE</t>
        </is>
      </c>
      <c r="E227" s="5" t="n"/>
      <c r="F227" s="5" t="n"/>
      <c r="G227" s="5" t="n"/>
      <c r="H227" s="5" t="n"/>
      <c r="I227" s="5" t="n"/>
      <c r="J227" s="5" t="n"/>
      <c r="K227" s="5" t="n"/>
      <c r="L227" s="5" t="n"/>
      <c r="M227" s="5" t="n"/>
      <c r="N227" s="5" t="n"/>
      <c r="O227" s="5" t="n"/>
      <c r="P227" s="5" t="n"/>
      <c r="Q227" s="5" t="n"/>
      <c r="R227" s="5" t="n"/>
      <c r="S227" s="5" t="n"/>
      <c r="T227" s="5" t="n"/>
      <c r="U227" s="5" t="n"/>
      <c r="V227" s="5" t="n"/>
      <c r="W227" s="5" t="n"/>
      <c r="X227" s="5" t="n"/>
      <c r="Y227" s="5" t="n"/>
      <c r="Z227" s="5" t="n"/>
      <c r="AA227" s="5" t="n"/>
      <c r="AB227" s="5" t="n"/>
      <c r="AC227" s="5" t="n"/>
      <c r="AD227" s="5" t="n"/>
    </row>
    <row r="228">
      <c r="A228" s="6" t="n">
        <v>1</v>
      </c>
      <c r="B228" s="6" t="inlineStr">
        <is>
          <t>0.1%</t>
        </is>
      </c>
      <c r="C228" s="6" t="inlineStr">
        <is>
          <t>33401</t>
        </is>
      </c>
      <c r="D228" s="6" t="inlineStr">
        <is>
          <t>PROPERTYZIPCODE</t>
        </is>
      </c>
      <c r="E228" s="5" t="n"/>
      <c r="F228" s="5" t="n"/>
      <c r="G228" s="5" t="n"/>
      <c r="H228" s="5" t="n"/>
      <c r="I228" s="5" t="n"/>
      <c r="J228" s="5" t="n"/>
      <c r="K228" s="5" t="n"/>
      <c r="L228" s="5" t="n"/>
      <c r="M228" s="5" t="n"/>
      <c r="N228" s="5" t="n"/>
      <c r="O228" s="5" t="n"/>
      <c r="P228" s="5" t="n"/>
      <c r="Q228" s="5" t="n"/>
      <c r="R228" s="5" t="n"/>
      <c r="S228" s="5" t="n"/>
      <c r="T228" s="5" t="n"/>
      <c r="U228" s="5" t="n"/>
      <c r="V228" s="5" t="n"/>
      <c r="W228" s="5" t="n"/>
      <c r="X228" s="5" t="n"/>
      <c r="Y228" s="5" t="n"/>
      <c r="Z228" s="5" t="n"/>
      <c r="AA228" s="5" t="n"/>
      <c r="AB228" s="5" t="n"/>
      <c r="AC228" s="5" t="n"/>
      <c r="AD228" s="5" t="n"/>
    </row>
    <row r="229">
      <c r="A229" s="6" t="n">
        <v>1</v>
      </c>
      <c r="B229" s="6" t="inlineStr">
        <is>
          <t>0.1%</t>
        </is>
      </c>
      <c r="C229" s="6" t="inlineStr">
        <is>
          <t>33402</t>
        </is>
      </c>
      <c r="D229" s="6" t="inlineStr">
        <is>
          <t>PROPERTYZIPCODE</t>
        </is>
      </c>
      <c r="E229" s="5" t="n"/>
      <c r="F229" s="5" t="n"/>
      <c r="G229" s="5" t="n"/>
      <c r="H229" s="5" t="n"/>
      <c r="I229" s="5" t="n"/>
      <c r="J229" s="5" t="n"/>
      <c r="K229" s="5" t="n"/>
      <c r="L229" s="5" t="n"/>
      <c r="M229" s="5" t="n"/>
      <c r="N229" s="5" t="n"/>
      <c r="O229" s="5" t="n"/>
      <c r="P229" s="5" t="n"/>
      <c r="Q229" s="5" t="n"/>
      <c r="R229" s="5" t="n"/>
      <c r="S229" s="5" t="n"/>
      <c r="T229" s="5" t="n"/>
      <c r="U229" s="5" t="n"/>
      <c r="V229" s="5" t="n"/>
      <c r="W229" s="5" t="n"/>
      <c r="X229" s="5" t="n"/>
      <c r="Y229" s="5" t="n"/>
      <c r="Z229" s="5" t="n"/>
      <c r="AA229" s="5" t="n"/>
      <c r="AB229" s="5" t="n"/>
      <c r="AC229" s="5" t="n"/>
      <c r="AD229" s="5" t="n"/>
    </row>
    <row r="230">
      <c r="A230" s="6" t="n">
        <v>2</v>
      </c>
      <c r="B230" s="6" t="inlineStr">
        <is>
          <t>0.2%</t>
        </is>
      </c>
      <c r="C230" s="6" t="inlineStr">
        <is>
          <t>33403</t>
        </is>
      </c>
      <c r="D230" s="6" t="inlineStr">
        <is>
          <t>PROPERTYZIPCODE</t>
        </is>
      </c>
      <c r="E230" s="5" t="n"/>
      <c r="F230" s="5" t="n"/>
      <c r="G230" s="5" t="n"/>
      <c r="H230" s="5" t="n"/>
      <c r="I230" s="5" t="n"/>
      <c r="J230" s="5" t="n"/>
      <c r="K230" s="5" t="n"/>
      <c r="L230" s="5" t="n"/>
      <c r="M230" s="5" t="n"/>
      <c r="N230" s="5" t="n"/>
      <c r="O230" s="5" t="n"/>
      <c r="P230" s="5" t="n"/>
      <c r="Q230" s="5" t="n"/>
      <c r="R230" s="5" t="n"/>
      <c r="S230" s="5" t="n"/>
      <c r="T230" s="5" t="n"/>
      <c r="U230" s="5" t="n"/>
      <c r="V230" s="5" t="n"/>
      <c r="W230" s="5" t="n"/>
      <c r="X230" s="5" t="n"/>
      <c r="Y230" s="5" t="n"/>
      <c r="Z230" s="5" t="n"/>
      <c r="AA230" s="5" t="n"/>
      <c r="AB230" s="5" t="n"/>
      <c r="AC230" s="5" t="n"/>
      <c r="AD230" s="5" t="n"/>
    </row>
    <row r="231">
      <c r="A231" s="6" t="n">
        <v>4</v>
      </c>
      <c r="B231" s="6" t="inlineStr">
        <is>
          <t>0.4%</t>
        </is>
      </c>
      <c r="C231" s="6" t="inlineStr">
        <is>
          <t>33404</t>
        </is>
      </c>
      <c r="D231" s="6" t="inlineStr">
        <is>
          <t>PROPERTYZIPCODE</t>
        </is>
      </c>
      <c r="E231" s="5" t="n"/>
      <c r="F231" s="5" t="n"/>
      <c r="G231" s="5" t="n"/>
      <c r="H231" s="5" t="n"/>
      <c r="I231" s="5" t="n"/>
      <c r="J231" s="5" t="n"/>
      <c r="K231" s="5" t="n"/>
      <c r="L231" s="5" t="n"/>
      <c r="M231" s="5" t="n"/>
      <c r="N231" s="5" t="n"/>
      <c r="O231" s="5" t="n"/>
      <c r="P231" s="5" t="n"/>
      <c r="Q231" s="5" t="n"/>
      <c r="R231" s="5" t="n"/>
      <c r="S231" s="5" t="n"/>
      <c r="T231" s="5" t="n"/>
      <c r="U231" s="5" t="n"/>
      <c r="V231" s="5" t="n"/>
      <c r="W231" s="5" t="n"/>
      <c r="X231" s="5" t="n"/>
      <c r="Y231" s="5" t="n"/>
      <c r="Z231" s="5" t="n"/>
      <c r="AA231" s="5" t="n"/>
      <c r="AB231" s="5" t="n"/>
      <c r="AC231" s="5" t="n"/>
      <c r="AD231" s="5" t="n"/>
    </row>
    <row r="232">
      <c r="A232" s="6" t="n">
        <v>1</v>
      </c>
      <c r="B232" s="6" t="inlineStr">
        <is>
          <t>0.1%</t>
        </is>
      </c>
      <c r="C232" s="6" t="inlineStr">
        <is>
          <t>33405</t>
        </is>
      </c>
      <c r="D232" s="6" t="inlineStr">
        <is>
          <t>PROPERTYZIPCODE</t>
        </is>
      </c>
      <c r="E232" s="5" t="n"/>
      <c r="F232" s="5" t="n"/>
      <c r="G232" s="5" t="n"/>
      <c r="H232" s="5" t="n"/>
      <c r="I232" s="5" t="n"/>
      <c r="J232" s="5" t="n"/>
      <c r="K232" s="5" t="n"/>
      <c r="L232" s="5" t="n"/>
      <c r="M232" s="5" t="n"/>
      <c r="N232" s="5" t="n"/>
      <c r="O232" s="5" t="n"/>
      <c r="P232" s="5" t="n"/>
      <c r="Q232" s="5" t="n"/>
      <c r="R232" s="5" t="n"/>
      <c r="S232" s="5" t="n"/>
      <c r="T232" s="5" t="n"/>
      <c r="U232" s="5" t="n"/>
      <c r="V232" s="5" t="n"/>
      <c r="W232" s="5" t="n"/>
      <c r="X232" s="5" t="n"/>
      <c r="Y232" s="5" t="n"/>
      <c r="Z232" s="5" t="n"/>
      <c r="AA232" s="5" t="n"/>
      <c r="AB232" s="5" t="n"/>
      <c r="AC232" s="5" t="n"/>
      <c r="AD232" s="5" t="n"/>
    </row>
    <row r="233">
      <c r="A233" s="6" t="n">
        <v>6</v>
      </c>
      <c r="B233" s="6" t="inlineStr">
        <is>
          <t>0.6%</t>
        </is>
      </c>
      <c r="C233" s="6" t="inlineStr">
        <is>
          <t>33406</t>
        </is>
      </c>
      <c r="D233" s="6" t="inlineStr">
        <is>
          <t>PROPERTYZIPCODE</t>
        </is>
      </c>
      <c r="E233" s="5" t="n"/>
      <c r="F233" s="5" t="n"/>
      <c r="G233" s="5" t="n"/>
      <c r="H233" s="5" t="n"/>
      <c r="I233" s="5" t="n"/>
      <c r="J233" s="5" t="n"/>
      <c r="K233" s="5" t="n"/>
      <c r="L233" s="5" t="n"/>
      <c r="M233" s="5" t="n"/>
      <c r="N233" s="5" t="n"/>
      <c r="O233" s="5" t="n"/>
      <c r="P233" s="5" t="n"/>
      <c r="Q233" s="5" t="n"/>
      <c r="R233" s="5" t="n"/>
      <c r="S233" s="5" t="n"/>
      <c r="T233" s="5" t="n"/>
      <c r="U233" s="5" t="n"/>
      <c r="V233" s="5" t="n"/>
      <c r="W233" s="5" t="n"/>
      <c r="X233" s="5" t="n"/>
      <c r="Y233" s="5" t="n"/>
      <c r="Z233" s="5" t="n"/>
      <c r="AA233" s="5" t="n"/>
      <c r="AB233" s="5" t="n"/>
      <c r="AC233" s="5" t="n"/>
      <c r="AD233" s="5" t="n"/>
    </row>
    <row r="234">
      <c r="A234" s="6" t="n">
        <v>4</v>
      </c>
      <c r="B234" s="6" t="inlineStr">
        <is>
          <t>0.4%</t>
        </is>
      </c>
      <c r="C234" s="6" t="inlineStr">
        <is>
          <t>33407</t>
        </is>
      </c>
      <c r="D234" s="6" t="inlineStr">
        <is>
          <t>PROPERTYZIPCODE</t>
        </is>
      </c>
      <c r="E234" s="5" t="n"/>
      <c r="F234" s="5" t="n"/>
      <c r="G234" s="5" t="n"/>
      <c r="H234" s="5" t="n"/>
      <c r="I234" s="5" t="n"/>
      <c r="J234" s="5" t="n"/>
      <c r="K234" s="5" t="n"/>
      <c r="L234" s="5" t="n"/>
      <c r="M234" s="5" t="n"/>
      <c r="N234" s="5" t="n"/>
      <c r="O234" s="5" t="n"/>
      <c r="P234" s="5" t="n"/>
      <c r="Q234" s="5" t="n"/>
      <c r="R234" s="5" t="n"/>
      <c r="S234" s="5" t="n"/>
      <c r="T234" s="5" t="n"/>
      <c r="U234" s="5" t="n"/>
      <c r="V234" s="5" t="n"/>
      <c r="W234" s="5" t="n"/>
      <c r="X234" s="5" t="n"/>
      <c r="Y234" s="5" t="n"/>
      <c r="Z234" s="5" t="n"/>
      <c r="AA234" s="5" t="n"/>
      <c r="AB234" s="5" t="n"/>
      <c r="AC234" s="5" t="n"/>
      <c r="AD234" s="5" t="n"/>
    </row>
    <row r="235">
      <c r="A235" s="6" t="n">
        <v>1</v>
      </c>
      <c r="B235" s="6" t="inlineStr">
        <is>
          <t>0.1%</t>
        </is>
      </c>
      <c r="C235" s="6" t="inlineStr">
        <is>
          <t>33409</t>
        </is>
      </c>
      <c r="D235" s="6" t="inlineStr">
        <is>
          <t>PROPERTYZIPCODE</t>
        </is>
      </c>
      <c r="E235" s="5" t="n"/>
      <c r="F235" s="5" t="n"/>
      <c r="G235" s="5" t="n"/>
      <c r="H235" s="5" t="n"/>
      <c r="I235" s="5" t="n"/>
      <c r="J235" s="5" t="n"/>
      <c r="K235" s="5" t="n"/>
      <c r="L235" s="5" t="n"/>
      <c r="M235" s="5" t="n"/>
      <c r="N235" s="5" t="n"/>
      <c r="O235" s="5" t="n"/>
      <c r="P235" s="5" t="n"/>
      <c r="Q235" s="5" t="n"/>
      <c r="R235" s="5" t="n"/>
      <c r="S235" s="5" t="n"/>
      <c r="T235" s="5" t="n"/>
      <c r="U235" s="5" t="n"/>
      <c r="V235" s="5" t="n"/>
      <c r="W235" s="5" t="n"/>
      <c r="X235" s="5" t="n"/>
      <c r="Y235" s="5" t="n"/>
      <c r="Z235" s="5" t="n"/>
      <c r="AA235" s="5" t="n"/>
      <c r="AB235" s="5" t="n"/>
      <c r="AC235" s="5" t="n"/>
      <c r="AD235" s="5" t="n"/>
    </row>
    <row r="236">
      <c r="A236" s="6" t="n">
        <v>3</v>
      </c>
      <c r="B236" s="6" t="inlineStr">
        <is>
          <t>0.3%</t>
        </is>
      </c>
      <c r="C236" s="6" t="inlineStr">
        <is>
          <t>33410</t>
        </is>
      </c>
      <c r="D236" s="6" t="inlineStr">
        <is>
          <t>PROPERTYZIPCODE</t>
        </is>
      </c>
      <c r="E236" s="5" t="n"/>
      <c r="F236" s="5" t="n"/>
      <c r="G236" s="5" t="n"/>
      <c r="H236" s="5" t="n"/>
      <c r="I236" s="5" t="n"/>
      <c r="J236" s="5" t="n"/>
      <c r="K236" s="5" t="n"/>
      <c r="L236" s="5" t="n"/>
      <c r="M236" s="5" t="n"/>
      <c r="N236" s="5" t="n"/>
      <c r="O236" s="5" t="n"/>
      <c r="P236" s="5" t="n"/>
      <c r="Q236" s="5" t="n"/>
      <c r="R236" s="5" t="n"/>
      <c r="S236" s="5" t="n"/>
      <c r="T236" s="5" t="n"/>
      <c r="U236" s="5" t="n"/>
      <c r="V236" s="5" t="n"/>
      <c r="W236" s="5" t="n"/>
      <c r="X236" s="5" t="n"/>
      <c r="Y236" s="5" t="n"/>
      <c r="Z236" s="5" t="n"/>
      <c r="AA236" s="5" t="n"/>
      <c r="AB236" s="5" t="n"/>
      <c r="AC236" s="5" t="n"/>
      <c r="AD236" s="5" t="n"/>
    </row>
    <row r="237">
      <c r="A237" s="6" t="n">
        <v>3</v>
      </c>
      <c r="B237" s="6" t="inlineStr">
        <is>
          <t>0.3%</t>
        </is>
      </c>
      <c r="C237" s="6" t="inlineStr">
        <is>
          <t>33411</t>
        </is>
      </c>
      <c r="D237" s="6" t="inlineStr">
        <is>
          <t>PROPERTYZIPCODE</t>
        </is>
      </c>
      <c r="E237" s="5" t="n"/>
      <c r="F237" s="5" t="n"/>
      <c r="G237" s="5" t="n"/>
      <c r="H237" s="5" t="n"/>
      <c r="I237" s="5" t="n"/>
      <c r="J237" s="5" t="n"/>
      <c r="K237" s="5" t="n"/>
      <c r="L237" s="5" t="n"/>
      <c r="M237" s="5" t="n"/>
      <c r="N237" s="5" t="n"/>
      <c r="O237" s="5" t="n"/>
      <c r="P237" s="5" t="n"/>
      <c r="Q237" s="5" t="n"/>
      <c r="R237" s="5" t="n"/>
      <c r="S237" s="5" t="n"/>
      <c r="T237" s="5" t="n"/>
      <c r="U237" s="5" t="n"/>
      <c r="V237" s="5" t="n"/>
      <c r="W237" s="5" t="n"/>
      <c r="X237" s="5" t="n"/>
      <c r="Y237" s="5" t="n"/>
      <c r="Z237" s="5" t="n"/>
      <c r="AA237" s="5" t="n"/>
      <c r="AB237" s="5" t="n"/>
      <c r="AC237" s="5" t="n"/>
      <c r="AD237" s="5" t="n"/>
    </row>
    <row r="238">
      <c r="A238" s="6" t="n">
        <v>1</v>
      </c>
      <c r="B238" s="6" t="inlineStr">
        <is>
          <t>0.1%</t>
        </is>
      </c>
      <c r="C238" s="6" t="inlineStr">
        <is>
          <t>33414</t>
        </is>
      </c>
      <c r="D238" s="6" t="inlineStr">
        <is>
          <t>PROPERTYZIPCODE</t>
        </is>
      </c>
      <c r="E238" s="5" t="n"/>
      <c r="F238" s="5" t="n"/>
      <c r="G238" s="5" t="n"/>
      <c r="H238" s="5" t="n"/>
      <c r="I238" s="5" t="n"/>
      <c r="J238" s="5" t="n"/>
      <c r="K238" s="5" t="n"/>
      <c r="L238" s="5" t="n"/>
      <c r="M238" s="5" t="n"/>
      <c r="N238" s="5" t="n"/>
      <c r="O238" s="5" t="n"/>
      <c r="P238" s="5" t="n"/>
      <c r="Q238" s="5" t="n"/>
      <c r="R238" s="5" t="n"/>
      <c r="S238" s="5" t="n"/>
      <c r="T238" s="5" t="n"/>
      <c r="U238" s="5" t="n"/>
      <c r="V238" s="5" t="n"/>
      <c r="W238" s="5" t="n"/>
      <c r="X238" s="5" t="n"/>
      <c r="Y238" s="5" t="n"/>
      <c r="Z238" s="5" t="n"/>
      <c r="AA238" s="5" t="n"/>
      <c r="AB238" s="5" t="n"/>
      <c r="AC238" s="5" t="n"/>
      <c r="AD238" s="5" t="n"/>
    </row>
    <row r="239">
      <c r="A239" s="6" t="n">
        <v>6</v>
      </c>
      <c r="B239" s="6" t="inlineStr">
        <is>
          <t>0.6%</t>
        </is>
      </c>
      <c r="C239" s="6" t="inlineStr">
        <is>
          <t>33415</t>
        </is>
      </c>
      <c r="D239" s="6" t="inlineStr">
        <is>
          <t>PROPERTYZIPCODE</t>
        </is>
      </c>
      <c r="E239" s="5" t="n"/>
      <c r="F239" s="5" t="n"/>
      <c r="G239" s="5" t="n"/>
      <c r="H239" s="5" t="n"/>
      <c r="I239" s="5" t="n"/>
      <c r="J239" s="5" t="n"/>
      <c r="K239" s="5" t="n"/>
      <c r="L239" s="5" t="n"/>
      <c r="M239" s="5" t="n"/>
      <c r="N239" s="5" t="n"/>
      <c r="O239" s="5" t="n"/>
      <c r="P239" s="5" t="n"/>
      <c r="Q239" s="5" t="n"/>
      <c r="R239" s="5" t="n"/>
      <c r="S239" s="5" t="n"/>
      <c r="T239" s="5" t="n"/>
      <c r="U239" s="5" t="n"/>
      <c r="V239" s="5" t="n"/>
      <c r="W239" s="5" t="n"/>
      <c r="X239" s="5" t="n"/>
      <c r="Y239" s="5" t="n"/>
      <c r="Z239" s="5" t="n"/>
      <c r="AA239" s="5" t="n"/>
      <c r="AB239" s="5" t="n"/>
      <c r="AC239" s="5" t="n"/>
      <c r="AD239" s="5" t="n"/>
    </row>
    <row r="240">
      <c r="A240" s="6" t="n">
        <v>3</v>
      </c>
      <c r="B240" s="6" t="inlineStr">
        <is>
          <t>0.3%</t>
        </is>
      </c>
      <c r="C240" s="6" t="inlineStr">
        <is>
          <t>33417</t>
        </is>
      </c>
      <c r="D240" s="6" t="inlineStr">
        <is>
          <t>PROPERTYZIPCODE</t>
        </is>
      </c>
      <c r="E240" s="5" t="n"/>
      <c r="F240" s="5" t="n"/>
      <c r="G240" s="5" t="n"/>
      <c r="H240" s="5" t="n"/>
      <c r="I240" s="5" t="n"/>
      <c r="J240" s="5" t="n"/>
      <c r="K240" s="5" t="n"/>
      <c r="L240" s="5" t="n"/>
      <c r="M240" s="5" t="n"/>
      <c r="N240" s="5" t="n"/>
      <c r="O240" s="5" t="n"/>
      <c r="P240" s="5" t="n"/>
      <c r="Q240" s="5" t="n"/>
      <c r="R240" s="5" t="n"/>
      <c r="S240" s="5" t="n"/>
      <c r="T240" s="5" t="n"/>
      <c r="U240" s="5" t="n"/>
      <c r="V240" s="5" t="n"/>
      <c r="W240" s="5" t="n"/>
      <c r="X240" s="5" t="n"/>
      <c r="Y240" s="5" t="n"/>
      <c r="Z240" s="5" t="n"/>
      <c r="AA240" s="5" t="n"/>
      <c r="AB240" s="5" t="n"/>
      <c r="AC240" s="5" t="n"/>
      <c r="AD240" s="5" t="n"/>
    </row>
    <row r="241">
      <c r="A241" s="6" t="n">
        <v>1</v>
      </c>
      <c r="B241" s="6" t="inlineStr">
        <is>
          <t>0.1%</t>
        </is>
      </c>
      <c r="C241" s="6" t="inlineStr">
        <is>
          <t>33426</t>
        </is>
      </c>
      <c r="D241" s="6" t="inlineStr">
        <is>
          <t>PROPERTYZIPCODE</t>
        </is>
      </c>
      <c r="E241" s="5" t="n"/>
      <c r="F241" s="5" t="n"/>
      <c r="G241" s="5" t="n"/>
      <c r="H241" s="5" t="n"/>
      <c r="I241" s="5" t="n"/>
      <c r="J241" s="5" t="n"/>
      <c r="K241" s="5" t="n"/>
      <c r="L241" s="5" t="n"/>
      <c r="M241" s="5" t="n"/>
      <c r="N241" s="5" t="n"/>
      <c r="O241" s="5" t="n"/>
      <c r="P241" s="5" t="n"/>
      <c r="Q241" s="5" t="n"/>
      <c r="R241" s="5" t="n"/>
      <c r="S241" s="5" t="n"/>
      <c r="T241" s="5" t="n"/>
      <c r="U241" s="5" t="n"/>
      <c r="V241" s="5" t="n"/>
      <c r="W241" s="5" t="n"/>
      <c r="X241" s="5" t="n"/>
      <c r="Y241" s="5" t="n"/>
      <c r="Z241" s="5" t="n"/>
      <c r="AA241" s="5" t="n"/>
      <c r="AB241" s="5" t="n"/>
      <c r="AC241" s="5" t="n"/>
      <c r="AD241" s="5" t="n"/>
    </row>
    <row r="242">
      <c r="A242" s="6" t="n">
        <v>2</v>
      </c>
      <c r="B242" s="6" t="inlineStr">
        <is>
          <t>0.2%</t>
        </is>
      </c>
      <c r="C242" s="6" t="inlineStr">
        <is>
          <t>33428</t>
        </is>
      </c>
      <c r="D242" s="6" t="inlineStr">
        <is>
          <t>PROPERTYZIPCODE</t>
        </is>
      </c>
      <c r="E242" s="5" t="n"/>
      <c r="F242" s="5" t="n"/>
      <c r="G242" s="5" t="n"/>
      <c r="H242" s="5" t="n"/>
      <c r="I242" s="5" t="n"/>
      <c r="J242" s="5" t="n"/>
      <c r="K242" s="5" t="n"/>
      <c r="L242" s="5" t="n"/>
      <c r="M242" s="5" t="n"/>
      <c r="N242" s="5" t="n"/>
      <c r="O242" s="5" t="n"/>
      <c r="P242" s="5" t="n"/>
      <c r="Q242" s="5" t="n"/>
      <c r="R242" s="5" t="n"/>
      <c r="S242" s="5" t="n"/>
      <c r="T242" s="5" t="n"/>
      <c r="U242" s="5" t="n"/>
      <c r="V242" s="5" t="n"/>
      <c r="W242" s="5" t="n"/>
      <c r="X242" s="5" t="n"/>
      <c r="Y242" s="5" t="n"/>
      <c r="Z242" s="5" t="n"/>
      <c r="AA242" s="5" t="n"/>
      <c r="AB242" s="5" t="n"/>
      <c r="AC242" s="5" t="n"/>
      <c r="AD242" s="5" t="n"/>
    </row>
    <row r="243">
      <c r="A243" s="6" t="n">
        <v>3</v>
      </c>
      <c r="B243" s="6" t="inlineStr">
        <is>
          <t>0.3%</t>
        </is>
      </c>
      <c r="C243" s="6" t="inlineStr">
        <is>
          <t>33430</t>
        </is>
      </c>
      <c r="D243" s="6" t="inlineStr">
        <is>
          <t>PROPERTYZIPCODE</t>
        </is>
      </c>
      <c r="E243" s="5" t="n"/>
      <c r="F243" s="5" t="n"/>
      <c r="G243" s="5" t="n"/>
      <c r="H243" s="5" t="n"/>
      <c r="I243" s="5" t="n"/>
      <c r="J243" s="5" t="n"/>
      <c r="K243" s="5" t="n"/>
      <c r="L243" s="5" t="n"/>
      <c r="M243" s="5" t="n"/>
      <c r="N243" s="5" t="n"/>
      <c r="O243" s="5" t="n"/>
      <c r="P243" s="5" t="n"/>
      <c r="Q243" s="5" t="n"/>
      <c r="R243" s="5" t="n"/>
      <c r="S243" s="5" t="n"/>
      <c r="T243" s="5" t="n"/>
      <c r="U243" s="5" t="n"/>
      <c r="V243" s="5" t="n"/>
      <c r="W243" s="5" t="n"/>
      <c r="X243" s="5" t="n"/>
      <c r="Y243" s="5" t="n"/>
      <c r="Z243" s="5" t="n"/>
      <c r="AA243" s="5" t="n"/>
      <c r="AB243" s="5" t="n"/>
      <c r="AC243" s="5" t="n"/>
      <c r="AD243" s="5" t="n"/>
    </row>
    <row r="244">
      <c r="A244" s="6" t="n">
        <v>2</v>
      </c>
      <c r="B244" s="6" t="inlineStr">
        <is>
          <t>0.2%</t>
        </is>
      </c>
      <c r="C244" s="6" t="inlineStr">
        <is>
          <t>33431</t>
        </is>
      </c>
      <c r="D244" s="6" t="inlineStr">
        <is>
          <t>PROPERTYZIPCODE</t>
        </is>
      </c>
      <c r="E244" s="5" t="n"/>
      <c r="F244" s="5" t="n"/>
      <c r="G244" s="5" t="n"/>
      <c r="H244" s="5" t="n"/>
      <c r="I244" s="5" t="n"/>
      <c r="J244" s="5" t="n"/>
      <c r="K244" s="5" t="n"/>
      <c r="L244" s="5" t="n"/>
      <c r="M244" s="5" t="n"/>
      <c r="N244" s="5" t="n"/>
      <c r="O244" s="5" t="n"/>
      <c r="P244" s="5" t="n"/>
      <c r="Q244" s="5" t="n"/>
      <c r="R244" s="5" t="n"/>
      <c r="S244" s="5" t="n"/>
      <c r="T244" s="5" t="n"/>
      <c r="U244" s="5" t="n"/>
      <c r="V244" s="5" t="n"/>
      <c r="W244" s="5" t="n"/>
      <c r="X244" s="5" t="n"/>
      <c r="Y244" s="5" t="n"/>
      <c r="Z244" s="5" t="n"/>
      <c r="AA244" s="5" t="n"/>
      <c r="AB244" s="5" t="n"/>
      <c r="AC244" s="5" t="n"/>
      <c r="AD244" s="5" t="n"/>
    </row>
    <row r="245">
      <c r="A245" s="6" t="n">
        <v>2</v>
      </c>
      <c r="B245" s="6" t="inlineStr">
        <is>
          <t>0.2%</t>
        </is>
      </c>
      <c r="C245" s="6" t="inlineStr">
        <is>
          <t>33432</t>
        </is>
      </c>
      <c r="D245" s="6" t="inlineStr">
        <is>
          <t>PROPERTYZIPCODE</t>
        </is>
      </c>
      <c r="E245" s="5" t="n"/>
      <c r="F245" s="5" t="n"/>
      <c r="G245" s="5" t="n"/>
      <c r="H245" s="5" t="n"/>
      <c r="I245" s="5" t="n"/>
      <c r="J245" s="5" t="n"/>
      <c r="K245" s="5" t="n"/>
      <c r="L245" s="5" t="n"/>
      <c r="M245" s="5" t="n"/>
      <c r="N245" s="5" t="n"/>
      <c r="O245" s="5" t="n"/>
      <c r="P245" s="5" t="n"/>
      <c r="Q245" s="5" t="n"/>
      <c r="R245" s="5" t="n"/>
      <c r="S245" s="5" t="n"/>
      <c r="T245" s="5" t="n"/>
      <c r="U245" s="5" t="n"/>
      <c r="V245" s="5" t="n"/>
      <c r="W245" s="5" t="n"/>
      <c r="X245" s="5" t="n"/>
      <c r="Y245" s="5" t="n"/>
      <c r="Z245" s="5" t="n"/>
      <c r="AA245" s="5" t="n"/>
      <c r="AB245" s="5" t="n"/>
      <c r="AC245" s="5" t="n"/>
      <c r="AD245" s="5" t="n"/>
    </row>
    <row r="246">
      <c r="A246" s="6" t="n">
        <v>5</v>
      </c>
      <c r="B246" s="6" t="inlineStr">
        <is>
          <t>0.5%</t>
        </is>
      </c>
      <c r="C246" s="6" t="inlineStr">
        <is>
          <t>33433</t>
        </is>
      </c>
      <c r="D246" s="6" t="inlineStr">
        <is>
          <t>PROPERTYZIPCODE</t>
        </is>
      </c>
      <c r="E246" s="5" t="n"/>
      <c r="F246" s="5" t="n"/>
      <c r="G246" s="5" t="n"/>
      <c r="H246" s="5" t="n"/>
      <c r="I246" s="5" t="n"/>
      <c r="J246" s="5" t="n"/>
      <c r="K246" s="5" t="n"/>
      <c r="L246" s="5" t="n"/>
      <c r="M246" s="5" t="n"/>
      <c r="N246" s="5" t="n"/>
      <c r="O246" s="5" t="n"/>
      <c r="P246" s="5" t="n"/>
      <c r="Q246" s="5" t="n"/>
      <c r="R246" s="5" t="n"/>
      <c r="S246" s="5" t="n"/>
      <c r="T246" s="5" t="n"/>
      <c r="U246" s="5" t="n"/>
      <c r="V246" s="5" t="n"/>
      <c r="W246" s="5" t="n"/>
      <c r="X246" s="5" t="n"/>
      <c r="Y246" s="5" t="n"/>
      <c r="Z246" s="5" t="n"/>
      <c r="AA246" s="5" t="n"/>
      <c r="AB246" s="5" t="n"/>
      <c r="AC246" s="5" t="n"/>
      <c r="AD246" s="5" t="n"/>
    </row>
    <row r="247">
      <c r="A247" s="6" t="n">
        <v>1</v>
      </c>
      <c r="B247" s="6" t="inlineStr">
        <is>
          <t>0.1%</t>
        </is>
      </c>
      <c r="C247" s="6" t="inlineStr">
        <is>
          <t>33434</t>
        </is>
      </c>
      <c r="D247" s="6" t="inlineStr">
        <is>
          <t>PROPERTYZIPCODE</t>
        </is>
      </c>
      <c r="E247" s="5" t="n"/>
      <c r="F247" s="5" t="n"/>
      <c r="G247" s="5" t="n"/>
      <c r="H247" s="5" t="n"/>
      <c r="I247" s="5" t="n"/>
      <c r="J247" s="5" t="n"/>
      <c r="K247" s="5" t="n"/>
      <c r="L247" s="5" t="n"/>
      <c r="M247" s="5" t="n"/>
      <c r="N247" s="5" t="n"/>
      <c r="O247" s="5" t="n"/>
      <c r="P247" s="5" t="n"/>
      <c r="Q247" s="5" t="n"/>
      <c r="R247" s="5" t="n"/>
      <c r="S247" s="5" t="n"/>
      <c r="T247" s="5" t="n"/>
      <c r="U247" s="5" t="n"/>
      <c r="V247" s="5" t="n"/>
      <c r="W247" s="5" t="n"/>
      <c r="X247" s="5" t="n"/>
      <c r="Y247" s="5" t="n"/>
      <c r="Z247" s="5" t="n"/>
      <c r="AA247" s="5" t="n"/>
      <c r="AB247" s="5" t="n"/>
      <c r="AC247" s="5" t="n"/>
      <c r="AD247" s="5" t="n"/>
    </row>
    <row r="248">
      <c r="A248" s="6" t="n">
        <v>1</v>
      </c>
      <c r="B248" s="6" t="inlineStr">
        <is>
          <t>0.1%</t>
        </is>
      </c>
      <c r="C248" s="6" t="inlineStr">
        <is>
          <t>33435</t>
        </is>
      </c>
      <c r="D248" s="6" t="inlineStr">
        <is>
          <t>PROPERTYZIPCODE</t>
        </is>
      </c>
      <c r="E248" s="5" t="n"/>
      <c r="F248" s="5" t="n"/>
      <c r="G248" s="5" t="n"/>
      <c r="H248" s="5" t="n"/>
      <c r="I248" s="5" t="n"/>
      <c r="J248" s="5" t="n"/>
      <c r="K248" s="5" t="n"/>
      <c r="L248" s="5" t="n"/>
      <c r="M248" s="5" t="n"/>
      <c r="N248" s="5" t="n"/>
      <c r="O248" s="5" t="n"/>
      <c r="P248" s="5" t="n"/>
      <c r="Q248" s="5" t="n"/>
      <c r="R248" s="5" t="n"/>
      <c r="S248" s="5" t="n"/>
      <c r="T248" s="5" t="n"/>
      <c r="U248" s="5" t="n"/>
      <c r="V248" s="5" t="n"/>
      <c r="W248" s="5" t="n"/>
      <c r="X248" s="5" t="n"/>
      <c r="Y248" s="5" t="n"/>
      <c r="Z248" s="5" t="n"/>
      <c r="AA248" s="5" t="n"/>
      <c r="AB248" s="5" t="n"/>
      <c r="AC248" s="5" t="n"/>
      <c r="AD248" s="5" t="n"/>
    </row>
    <row r="249">
      <c r="A249" s="6" t="n">
        <v>4</v>
      </c>
      <c r="B249" s="6" t="inlineStr">
        <is>
          <t>0.4%</t>
        </is>
      </c>
      <c r="C249" s="6" t="inlineStr">
        <is>
          <t>33436</t>
        </is>
      </c>
      <c r="D249" s="6" t="inlineStr">
        <is>
          <t>PROPERTYZIPCODE</t>
        </is>
      </c>
      <c r="E249" s="5" t="n"/>
      <c r="F249" s="5" t="n"/>
      <c r="G249" s="5" t="n"/>
      <c r="H249" s="5" t="n"/>
      <c r="I249" s="5" t="n"/>
      <c r="J249" s="5" t="n"/>
      <c r="K249" s="5" t="n"/>
      <c r="L249" s="5" t="n"/>
      <c r="M249" s="5" t="n"/>
      <c r="N249" s="5" t="n"/>
      <c r="O249" s="5" t="n"/>
      <c r="P249" s="5" t="n"/>
      <c r="Q249" s="5" t="n"/>
      <c r="R249" s="5" t="n"/>
      <c r="S249" s="5" t="n"/>
      <c r="T249" s="5" t="n"/>
      <c r="U249" s="5" t="n"/>
      <c r="V249" s="5" t="n"/>
      <c r="W249" s="5" t="n"/>
      <c r="X249" s="5" t="n"/>
      <c r="Y249" s="5" t="n"/>
      <c r="Z249" s="5" t="n"/>
      <c r="AA249" s="5" t="n"/>
      <c r="AB249" s="5" t="n"/>
      <c r="AC249" s="5" t="n"/>
      <c r="AD249" s="5" t="n"/>
    </row>
    <row r="250">
      <c r="A250" s="6" t="n">
        <v>1</v>
      </c>
      <c r="B250" s="6" t="inlineStr">
        <is>
          <t>0.1%</t>
        </is>
      </c>
      <c r="C250" s="6" t="inlineStr">
        <is>
          <t>33437</t>
        </is>
      </c>
      <c r="D250" s="6" t="inlineStr">
        <is>
          <t>PROPERTYZIPCODE</t>
        </is>
      </c>
      <c r="E250" s="5" t="n"/>
      <c r="F250" s="5" t="n"/>
      <c r="G250" s="5" t="n"/>
      <c r="H250" s="5" t="n"/>
      <c r="I250" s="5" t="n"/>
      <c r="J250" s="5" t="n"/>
      <c r="K250" s="5" t="n"/>
      <c r="L250" s="5" t="n"/>
      <c r="M250" s="5" t="n"/>
      <c r="N250" s="5" t="n"/>
      <c r="O250" s="5" t="n"/>
      <c r="P250" s="5" t="n"/>
      <c r="Q250" s="5" t="n"/>
      <c r="R250" s="5" t="n"/>
      <c r="S250" s="5" t="n"/>
      <c r="T250" s="5" t="n"/>
      <c r="U250" s="5" t="n"/>
      <c r="V250" s="5" t="n"/>
      <c r="W250" s="5" t="n"/>
      <c r="X250" s="5" t="n"/>
      <c r="Y250" s="5" t="n"/>
      <c r="Z250" s="5" t="n"/>
      <c r="AA250" s="5" t="n"/>
      <c r="AB250" s="5" t="n"/>
      <c r="AC250" s="5" t="n"/>
      <c r="AD250" s="5" t="n"/>
    </row>
    <row r="251">
      <c r="A251" s="6" t="n">
        <v>2</v>
      </c>
      <c r="B251" s="6" t="inlineStr">
        <is>
          <t>0.2%</t>
        </is>
      </c>
      <c r="C251" s="6" t="inlineStr">
        <is>
          <t>33441</t>
        </is>
      </c>
      <c r="D251" s="6" t="inlineStr">
        <is>
          <t>PROPERTYZIPCODE</t>
        </is>
      </c>
      <c r="E251" s="5" t="n"/>
      <c r="F251" s="5" t="n"/>
      <c r="G251" s="5" t="n"/>
      <c r="H251" s="5" t="n"/>
      <c r="I251" s="5" t="n"/>
      <c r="J251" s="5" t="n"/>
      <c r="K251" s="5" t="n"/>
      <c r="L251" s="5" t="n"/>
      <c r="M251" s="5" t="n"/>
      <c r="N251" s="5" t="n"/>
      <c r="O251" s="5" t="n"/>
      <c r="P251" s="5" t="n"/>
      <c r="Q251" s="5" t="n"/>
      <c r="R251" s="5" t="n"/>
      <c r="S251" s="5" t="n"/>
      <c r="T251" s="5" t="n"/>
      <c r="U251" s="5" t="n"/>
      <c r="V251" s="5" t="n"/>
      <c r="W251" s="5" t="n"/>
      <c r="X251" s="5" t="n"/>
      <c r="Y251" s="5" t="n"/>
      <c r="Z251" s="5" t="n"/>
      <c r="AA251" s="5" t="n"/>
      <c r="AB251" s="5" t="n"/>
      <c r="AC251" s="5" t="n"/>
      <c r="AD251" s="5" t="n"/>
    </row>
    <row r="252">
      <c r="A252" s="6" t="n">
        <v>2</v>
      </c>
      <c r="B252" s="6" t="inlineStr">
        <is>
          <t>0.2%</t>
        </is>
      </c>
      <c r="C252" s="6" t="inlineStr">
        <is>
          <t>33442</t>
        </is>
      </c>
      <c r="D252" s="6" t="inlineStr">
        <is>
          <t>PROPERTYZIPCODE</t>
        </is>
      </c>
      <c r="E252" s="5" t="n"/>
      <c r="F252" s="5" t="n"/>
      <c r="G252" s="5" t="n"/>
      <c r="H252" s="5" t="n"/>
      <c r="I252" s="5" t="n"/>
      <c r="J252" s="5" t="n"/>
      <c r="K252" s="5" t="n"/>
      <c r="L252" s="5" t="n"/>
      <c r="M252" s="5" t="n"/>
      <c r="N252" s="5" t="n"/>
      <c r="O252" s="5" t="n"/>
      <c r="P252" s="5" t="n"/>
      <c r="Q252" s="5" t="n"/>
      <c r="R252" s="5" t="n"/>
      <c r="S252" s="5" t="n"/>
      <c r="T252" s="5" t="n"/>
      <c r="U252" s="5" t="n"/>
      <c r="V252" s="5" t="n"/>
      <c r="W252" s="5" t="n"/>
      <c r="X252" s="5" t="n"/>
      <c r="Y252" s="5" t="n"/>
      <c r="Z252" s="5" t="n"/>
      <c r="AA252" s="5" t="n"/>
      <c r="AB252" s="5" t="n"/>
      <c r="AC252" s="5" t="n"/>
      <c r="AD252" s="5" t="n"/>
    </row>
    <row r="253">
      <c r="A253" s="6" t="n">
        <v>10</v>
      </c>
      <c r="B253" s="6" t="inlineStr">
        <is>
          <t>1.01%</t>
        </is>
      </c>
      <c r="C253" s="6" t="inlineStr">
        <is>
          <t>33460</t>
        </is>
      </c>
      <c r="D253" s="6" t="inlineStr">
        <is>
          <t>PROPERTYZIPCODE</t>
        </is>
      </c>
      <c r="E253" s="5" t="n"/>
      <c r="F253" s="5" t="n"/>
      <c r="G253" s="5" t="n"/>
      <c r="H253" s="5" t="n"/>
      <c r="I253" s="5" t="n"/>
      <c r="J253" s="5" t="n"/>
      <c r="K253" s="5" t="n"/>
      <c r="L253" s="5" t="n"/>
      <c r="M253" s="5" t="n"/>
      <c r="N253" s="5" t="n"/>
      <c r="O253" s="5" t="n"/>
      <c r="P253" s="5" t="n"/>
      <c r="Q253" s="5" t="n"/>
      <c r="R253" s="5" t="n"/>
      <c r="S253" s="5" t="n"/>
      <c r="T253" s="5" t="n"/>
      <c r="U253" s="5" t="n"/>
      <c r="V253" s="5" t="n"/>
      <c r="W253" s="5" t="n"/>
      <c r="X253" s="5" t="n"/>
      <c r="Y253" s="5" t="n"/>
      <c r="Z253" s="5" t="n"/>
      <c r="AA253" s="5" t="n"/>
      <c r="AB253" s="5" t="n"/>
      <c r="AC253" s="5" t="n"/>
      <c r="AD253" s="5" t="n"/>
    </row>
    <row r="254">
      <c r="A254" s="6" t="n">
        <v>4</v>
      </c>
      <c r="B254" s="6" t="inlineStr">
        <is>
          <t>0.4%</t>
        </is>
      </c>
      <c r="C254" s="6" t="inlineStr">
        <is>
          <t>33461</t>
        </is>
      </c>
      <c r="D254" s="6" t="inlineStr">
        <is>
          <t>PROPERTYZIPCODE</t>
        </is>
      </c>
      <c r="E254" s="5" t="n"/>
      <c r="F254" s="5" t="n"/>
      <c r="G254" s="5" t="n"/>
      <c r="H254" s="5" t="n"/>
      <c r="I254" s="5" t="n"/>
      <c r="J254" s="5" t="n"/>
      <c r="K254" s="5" t="n"/>
      <c r="L254" s="5" t="n"/>
      <c r="M254" s="5" t="n"/>
      <c r="N254" s="5" t="n"/>
      <c r="O254" s="5" t="n"/>
      <c r="P254" s="5" t="n"/>
      <c r="Q254" s="5" t="n"/>
      <c r="R254" s="5" t="n"/>
      <c r="S254" s="5" t="n"/>
      <c r="T254" s="5" t="n"/>
      <c r="U254" s="5" t="n"/>
      <c r="V254" s="5" t="n"/>
      <c r="W254" s="5" t="n"/>
      <c r="X254" s="5" t="n"/>
      <c r="Y254" s="5" t="n"/>
      <c r="Z254" s="5" t="n"/>
      <c r="AA254" s="5" t="n"/>
      <c r="AB254" s="5" t="n"/>
      <c r="AC254" s="5" t="n"/>
      <c r="AD254" s="5" t="n"/>
    </row>
    <row r="255">
      <c r="A255" s="6" t="n">
        <v>1</v>
      </c>
      <c r="B255" s="6" t="inlineStr">
        <is>
          <t>0.1%</t>
        </is>
      </c>
      <c r="C255" s="6" t="inlineStr">
        <is>
          <t>33462</t>
        </is>
      </c>
      <c r="D255" s="6" t="inlineStr">
        <is>
          <t>PROPERTYZIPCODE</t>
        </is>
      </c>
      <c r="E255" s="5" t="n"/>
      <c r="F255" s="5" t="n"/>
      <c r="G255" s="5" t="n"/>
      <c r="H255" s="5" t="n"/>
      <c r="I255" s="5" t="n"/>
      <c r="J255" s="5" t="n"/>
      <c r="K255" s="5" t="n"/>
      <c r="L255" s="5" t="n"/>
      <c r="M255" s="5" t="n"/>
      <c r="N255" s="5" t="n"/>
      <c r="O255" s="5" t="n"/>
      <c r="P255" s="5" t="n"/>
      <c r="Q255" s="5" t="n"/>
      <c r="R255" s="5" t="n"/>
      <c r="S255" s="5" t="n"/>
      <c r="T255" s="5" t="n"/>
      <c r="U255" s="5" t="n"/>
      <c r="V255" s="5" t="n"/>
      <c r="W255" s="5" t="n"/>
      <c r="X255" s="5" t="n"/>
      <c r="Y255" s="5" t="n"/>
      <c r="Z255" s="5" t="n"/>
      <c r="AA255" s="5" t="n"/>
      <c r="AB255" s="5" t="n"/>
      <c r="AC255" s="5" t="n"/>
      <c r="AD255" s="5" t="n"/>
    </row>
    <row r="256">
      <c r="A256" s="6" t="n">
        <v>6</v>
      </c>
      <c r="B256" s="6" t="inlineStr">
        <is>
          <t>0.6%</t>
        </is>
      </c>
      <c r="C256" s="6" t="inlineStr">
        <is>
          <t>33463</t>
        </is>
      </c>
      <c r="D256" s="6" t="inlineStr">
        <is>
          <t>PROPERTYZIPCODE</t>
        </is>
      </c>
      <c r="E256" s="5" t="n"/>
      <c r="F256" s="5" t="n"/>
      <c r="G256" s="5" t="n"/>
      <c r="H256" s="5" t="n"/>
      <c r="I256" s="5" t="n"/>
      <c r="J256" s="5" t="n"/>
      <c r="K256" s="5" t="n"/>
      <c r="L256" s="5" t="n"/>
      <c r="M256" s="5" t="n"/>
      <c r="N256" s="5" t="n"/>
      <c r="O256" s="5" t="n"/>
      <c r="P256" s="5" t="n"/>
      <c r="Q256" s="5" t="n"/>
      <c r="R256" s="5" t="n"/>
      <c r="S256" s="5" t="n"/>
      <c r="T256" s="5" t="n"/>
      <c r="U256" s="5" t="n"/>
      <c r="V256" s="5" t="n"/>
      <c r="W256" s="5" t="n"/>
      <c r="X256" s="5" t="n"/>
      <c r="Y256" s="5" t="n"/>
      <c r="Z256" s="5" t="n"/>
      <c r="AA256" s="5" t="n"/>
      <c r="AB256" s="5" t="n"/>
      <c r="AC256" s="5" t="n"/>
      <c r="AD256" s="5" t="n"/>
    </row>
    <row r="257">
      <c r="A257" s="6" t="n">
        <v>1</v>
      </c>
      <c r="B257" s="6" t="inlineStr">
        <is>
          <t>0.1%</t>
        </is>
      </c>
      <c r="C257" s="6" t="inlineStr">
        <is>
          <t>33483</t>
        </is>
      </c>
      <c r="D257" s="6" t="inlineStr">
        <is>
          <t>PROPERTYZIPCODE</t>
        </is>
      </c>
      <c r="E257" s="5" t="n"/>
      <c r="F257" s="5" t="n"/>
      <c r="G257" s="5" t="n"/>
      <c r="H257" s="5" t="n"/>
      <c r="I257" s="5" t="n"/>
      <c r="J257" s="5" t="n"/>
      <c r="K257" s="5" t="n"/>
      <c r="L257" s="5" t="n"/>
      <c r="M257" s="5" t="n"/>
      <c r="N257" s="5" t="n"/>
      <c r="O257" s="5" t="n"/>
      <c r="P257" s="5" t="n"/>
      <c r="Q257" s="5" t="n"/>
      <c r="R257" s="5" t="n"/>
      <c r="S257" s="5" t="n"/>
      <c r="T257" s="5" t="n"/>
      <c r="U257" s="5" t="n"/>
      <c r="V257" s="5" t="n"/>
      <c r="W257" s="5" t="n"/>
      <c r="X257" s="5" t="n"/>
      <c r="Y257" s="5" t="n"/>
      <c r="Z257" s="5" t="n"/>
      <c r="AA257" s="5" t="n"/>
      <c r="AB257" s="5" t="n"/>
      <c r="AC257" s="5" t="n"/>
      <c r="AD257" s="5" t="n"/>
    </row>
    <row r="258">
      <c r="A258" s="6" t="n">
        <v>1</v>
      </c>
      <c r="B258" s="6" t="inlineStr">
        <is>
          <t>0.1%</t>
        </is>
      </c>
      <c r="C258" s="6" t="inlineStr">
        <is>
          <t>33484</t>
        </is>
      </c>
      <c r="D258" s="6" t="inlineStr">
        <is>
          <t>PROPERTYZIPCODE</t>
        </is>
      </c>
      <c r="E258" s="5" t="n"/>
      <c r="F258" s="5" t="n"/>
      <c r="G258" s="5" t="n"/>
      <c r="H258" s="5" t="n"/>
      <c r="I258" s="5" t="n"/>
      <c r="J258" s="5" t="n"/>
      <c r="K258" s="5" t="n"/>
      <c r="L258" s="5" t="n"/>
      <c r="M258" s="5" t="n"/>
      <c r="N258" s="5" t="n"/>
      <c r="O258" s="5" t="n"/>
      <c r="P258" s="5" t="n"/>
      <c r="Q258" s="5" t="n"/>
      <c r="R258" s="5" t="n"/>
      <c r="S258" s="5" t="n"/>
      <c r="T258" s="5" t="n"/>
      <c r="U258" s="5" t="n"/>
      <c r="V258" s="5" t="n"/>
      <c r="W258" s="5" t="n"/>
      <c r="X258" s="5" t="n"/>
      <c r="Y258" s="5" t="n"/>
      <c r="Z258" s="5" t="n"/>
      <c r="AA258" s="5" t="n"/>
      <c r="AB258" s="5" t="n"/>
      <c r="AC258" s="5" t="n"/>
      <c r="AD258" s="5" t="n"/>
    </row>
    <row r="259">
      <c r="A259" s="6" t="n">
        <v>3</v>
      </c>
      <c r="B259" s="6" t="inlineStr">
        <is>
          <t>0.3%</t>
        </is>
      </c>
      <c r="C259" s="6" t="inlineStr">
        <is>
          <t>33486</t>
        </is>
      </c>
      <c r="D259" s="6" t="inlineStr">
        <is>
          <t>PROPERTYZIPCODE</t>
        </is>
      </c>
      <c r="E259" s="5" t="n"/>
      <c r="F259" s="5" t="n"/>
      <c r="G259" s="5" t="n"/>
      <c r="H259" s="5" t="n"/>
      <c r="I259" s="5" t="n"/>
      <c r="J259" s="5" t="n"/>
      <c r="K259" s="5" t="n"/>
      <c r="L259" s="5" t="n"/>
      <c r="M259" s="5" t="n"/>
      <c r="N259" s="5" t="n"/>
      <c r="O259" s="5" t="n"/>
      <c r="P259" s="5" t="n"/>
      <c r="Q259" s="5" t="n"/>
      <c r="R259" s="5" t="n"/>
      <c r="S259" s="5" t="n"/>
      <c r="T259" s="5" t="n"/>
      <c r="U259" s="5" t="n"/>
      <c r="V259" s="5" t="n"/>
      <c r="W259" s="5" t="n"/>
      <c r="X259" s="5" t="n"/>
      <c r="Y259" s="5" t="n"/>
      <c r="Z259" s="5" t="n"/>
      <c r="AA259" s="5" t="n"/>
      <c r="AB259" s="5" t="n"/>
      <c r="AC259" s="5" t="n"/>
      <c r="AD259" s="5" t="n"/>
    </row>
    <row r="260">
      <c r="A260" s="6" t="n">
        <v>3</v>
      </c>
      <c r="B260" s="6" t="inlineStr">
        <is>
          <t>0.3%</t>
        </is>
      </c>
      <c r="C260" s="6" t="inlineStr">
        <is>
          <t>33510</t>
        </is>
      </c>
      <c r="D260" s="6" t="inlineStr">
        <is>
          <t>PROPERTYZIPCODE</t>
        </is>
      </c>
      <c r="E260" s="5" t="n"/>
      <c r="F260" s="5" t="n"/>
      <c r="G260" s="5" t="n"/>
      <c r="H260" s="5" t="n"/>
      <c r="I260" s="5" t="n"/>
      <c r="J260" s="5" t="n"/>
      <c r="K260" s="5" t="n"/>
      <c r="L260" s="5" t="n"/>
      <c r="M260" s="5" t="n"/>
      <c r="N260" s="5" t="n"/>
      <c r="O260" s="5" t="n"/>
      <c r="P260" s="5" t="n"/>
      <c r="Q260" s="5" t="n"/>
      <c r="R260" s="5" t="n"/>
      <c r="S260" s="5" t="n"/>
      <c r="T260" s="5" t="n"/>
      <c r="U260" s="5" t="n"/>
      <c r="V260" s="5" t="n"/>
      <c r="W260" s="5" t="n"/>
      <c r="X260" s="5" t="n"/>
      <c r="Y260" s="5" t="n"/>
      <c r="Z260" s="5" t="n"/>
      <c r="AA260" s="5" t="n"/>
      <c r="AB260" s="5" t="n"/>
      <c r="AC260" s="5" t="n"/>
      <c r="AD260" s="5" t="n"/>
    </row>
    <row r="261">
      <c r="A261" s="6" t="n">
        <v>7</v>
      </c>
      <c r="B261" s="6" t="inlineStr">
        <is>
          <t>0.7%</t>
        </is>
      </c>
      <c r="C261" s="6" t="inlineStr">
        <is>
          <t>33511</t>
        </is>
      </c>
      <c r="D261" s="6" t="inlineStr">
        <is>
          <t>PROPERTYZIPCODE</t>
        </is>
      </c>
      <c r="E261" s="5" t="n"/>
      <c r="F261" s="5" t="n"/>
      <c r="G261" s="5" t="n"/>
      <c r="H261" s="5" t="n"/>
      <c r="I261" s="5" t="n"/>
      <c r="J261" s="5" t="n"/>
      <c r="K261" s="5" t="n"/>
      <c r="L261" s="5" t="n"/>
      <c r="M261" s="5" t="n"/>
      <c r="N261" s="5" t="n"/>
      <c r="O261" s="5" t="n"/>
      <c r="P261" s="5" t="n"/>
      <c r="Q261" s="5" t="n"/>
      <c r="R261" s="5" t="n"/>
      <c r="S261" s="5" t="n"/>
      <c r="T261" s="5" t="n"/>
      <c r="U261" s="5" t="n"/>
      <c r="V261" s="5" t="n"/>
      <c r="W261" s="5" t="n"/>
      <c r="X261" s="5" t="n"/>
      <c r="Y261" s="5" t="n"/>
      <c r="Z261" s="5" t="n"/>
      <c r="AA261" s="5" t="n"/>
      <c r="AB261" s="5" t="n"/>
      <c r="AC261" s="5" t="n"/>
      <c r="AD261" s="5" t="n"/>
    </row>
    <row r="262">
      <c r="A262" s="6" t="n">
        <v>2</v>
      </c>
      <c r="B262" s="6" t="inlineStr">
        <is>
          <t>0.2%</t>
        </is>
      </c>
      <c r="C262" s="6" t="inlineStr">
        <is>
          <t>33525</t>
        </is>
      </c>
      <c r="D262" s="6" t="inlineStr">
        <is>
          <t>PROPERTYZIPCODE</t>
        </is>
      </c>
      <c r="E262" s="5" t="n"/>
      <c r="F262" s="5" t="n"/>
      <c r="G262" s="5" t="n"/>
      <c r="H262" s="5" t="n"/>
      <c r="I262" s="5" t="n"/>
      <c r="J262" s="5" t="n"/>
      <c r="K262" s="5" t="n"/>
      <c r="L262" s="5" t="n"/>
      <c r="M262" s="5" t="n"/>
      <c r="N262" s="5" t="n"/>
      <c r="O262" s="5" t="n"/>
      <c r="P262" s="5" t="n"/>
      <c r="Q262" s="5" t="n"/>
      <c r="R262" s="5" t="n"/>
      <c r="S262" s="5" t="n"/>
      <c r="T262" s="5" t="n"/>
      <c r="U262" s="5" t="n"/>
      <c r="V262" s="5" t="n"/>
      <c r="W262" s="5" t="n"/>
      <c r="X262" s="5" t="n"/>
      <c r="Y262" s="5" t="n"/>
      <c r="Z262" s="5" t="n"/>
      <c r="AA262" s="5" t="n"/>
      <c r="AB262" s="5" t="n"/>
      <c r="AC262" s="5" t="n"/>
      <c r="AD262" s="5" t="n"/>
    </row>
    <row r="263">
      <c r="A263" s="6" t="n">
        <v>1</v>
      </c>
      <c r="B263" s="6" t="inlineStr">
        <is>
          <t>0.1%</t>
        </is>
      </c>
      <c r="C263" s="6" t="inlineStr">
        <is>
          <t>33534</t>
        </is>
      </c>
      <c r="D263" s="6" t="inlineStr">
        <is>
          <t>PROPERTYZIPCODE</t>
        </is>
      </c>
      <c r="E263" s="5" t="n"/>
      <c r="F263" s="5" t="n"/>
      <c r="G263" s="5" t="n"/>
      <c r="H263" s="5" t="n"/>
      <c r="I263" s="5" t="n"/>
      <c r="J263" s="5" t="n"/>
      <c r="K263" s="5" t="n"/>
      <c r="L263" s="5" t="n"/>
      <c r="M263" s="5" t="n"/>
      <c r="N263" s="5" t="n"/>
      <c r="O263" s="5" t="n"/>
      <c r="P263" s="5" t="n"/>
      <c r="Q263" s="5" t="n"/>
      <c r="R263" s="5" t="n"/>
      <c r="S263" s="5" t="n"/>
      <c r="T263" s="5" t="n"/>
      <c r="U263" s="5" t="n"/>
      <c r="V263" s="5" t="n"/>
      <c r="W263" s="5" t="n"/>
      <c r="X263" s="5" t="n"/>
      <c r="Y263" s="5" t="n"/>
      <c r="Z263" s="5" t="n"/>
      <c r="AA263" s="5" t="n"/>
      <c r="AB263" s="5" t="n"/>
      <c r="AC263" s="5" t="n"/>
      <c r="AD263" s="5" t="n"/>
    </row>
    <row r="264">
      <c r="A264" s="6" t="n">
        <v>1</v>
      </c>
      <c r="B264" s="6" t="inlineStr">
        <is>
          <t>0.1%</t>
        </is>
      </c>
      <c r="C264" s="6" t="inlineStr">
        <is>
          <t>33541</t>
        </is>
      </c>
      <c r="D264" s="6" t="inlineStr">
        <is>
          <t>PROPERTYZIPCODE</t>
        </is>
      </c>
      <c r="E264" s="5" t="n"/>
      <c r="F264" s="5" t="n"/>
      <c r="G264" s="5" t="n"/>
      <c r="H264" s="5" t="n"/>
      <c r="I264" s="5" t="n"/>
      <c r="J264" s="5" t="n"/>
      <c r="K264" s="5" t="n"/>
      <c r="L264" s="5" t="n"/>
      <c r="M264" s="5" t="n"/>
      <c r="N264" s="5" t="n"/>
      <c r="O264" s="5" t="n"/>
      <c r="P264" s="5" t="n"/>
      <c r="Q264" s="5" t="n"/>
      <c r="R264" s="5" t="n"/>
      <c r="S264" s="5" t="n"/>
      <c r="T264" s="5" t="n"/>
      <c r="U264" s="5" t="n"/>
      <c r="V264" s="5" t="n"/>
      <c r="W264" s="5" t="n"/>
      <c r="X264" s="5" t="n"/>
      <c r="Y264" s="5" t="n"/>
      <c r="Z264" s="5" t="n"/>
      <c r="AA264" s="5" t="n"/>
      <c r="AB264" s="5" t="n"/>
      <c r="AC264" s="5" t="n"/>
      <c r="AD264" s="5" t="n"/>
    </row>
    <row r="265">
      <c r="A265" s="6" t="n">
        <v>1</v>
      </c>
      <c r="B265" s="6" t="inlineStr">
        <is>
          <t>0.1%</t>
        </is>
      </c>
      <c r="C265" s="6" t="inlineStr">
        <is>
          <t>33542</t>
        </is>
      </c>
      <c r="D265" s="6" t="inlineStr">
        <is>
          <t>PROPERTYZIPCODE</t>
        </is>
      </c>
      <c r="E265" s="5" t="n"/>
      <c r="F265" s="5" t="n"/>
      <c r="G265" s="5" t="n"/>
      <c r="H265" s="5" t="n"/>
      <c r="I265" s="5" t="n"/>
      <c r="J265" s="5" t="n"/>
      <c r="K265" s="5" t="n"/>
      <c r="L265" s="5" t="n"/>
      <c r="M265" s="5" t="n"/>
      <c r="N265" s="5" t="n"/>
      <c r="O265" s="5" t="n"/>
      <c r="P265" s="5" t="n"/>
      <c r="Q265" s="5" t="n"/>
      <c r="R265" s="5" t="n"/>
      <c r="S265" s="5" t="n"/>
      <c r="T265" s="5" t="n"/>
      <c r="U265" s="5" t="n"/>
      <c r="V265" s="5" t="n"/>
      <c r="W265" s="5" t="n"/>
      <c r="X265" s="5" t="n"/>
      <c r="Y265" s="5" t="n"/>
      <c r="Z265" s="5" t="n"/>
      <c r="AA265" s="5" t="n"/>
      <c r="AB265" s="5" t="n"/>
      <c r="AC265" s="5" t="n"/>
      <c r="AD265" s="5" t="n"/>
    </row>
    <row r="266">
      <c r="A266" s="6" t="n">
        <v>1</v>
      </c>
      <c r="B266" s="6" t="inlineStr">
        <is>
          <t>0.1%</t>
        </is>
      </c>
      <c r="C266" s="6" t="inlineStr">
        <is>
          <t>33543</t>
        </is>
      </c>
      <c r="D266" s="6" t="inlineStr">
        <is>
          <t>PROPERTYZIPCODE</t>
        </is>
      </c>
      <c r="E266" s="5" t="n"/>
      <c r="F266" s="5" t="n"/>
      <c r="G266" s="5" t="n"/>
      <c r="H266" s="5" t="n"/>
      <c r="I266" s="5" t="n"/>
      <c r="J266" s="5" t="n"/>
      <c r="K266" s="5" t="n"/>
      <c r="L266" s="5" t="n"/>
      <c r="M266" s="5" t="n"/>
      <c r="N266" s="5" t="n"/>
      <c r="O266" s="5" t="n"/>
      <c r="P266" s="5" t="n"/>
      <c r="Q266" s="5" t="n"/>
      <c r="R266" s="5" t="n"/>
      <c r="S266" s="5" t="n"/>
      <c r="T266" s="5" t="n"/>
      <c r="U266" s="5" t="n"/>
      <c r="V266" s="5" t="n"/>
      <c r="W266" s="5" t="n"/>
      <c r="X266" s="5" t="n"/>
      <c r="Y266" s="5" t="n"/>
      <c r="Z266" s="5" t="n"/>
      <c r="AA266" s="5" t="n"/>
      <c r="AB266" s="5" t="n"/>
      <c r="AC266" s="5" t="n"/>
      <c r="AD266" s="5" t="n"/>
    </row>
    <row r="267">
      <c r="A267" s="6" t="n">
        <v>1</v>
      </c>
      <c r="B267" s="6" t="inlineStr">
        <is>
          <t>0.1%</t>
        </is>
      </c>
      <c r="C267" s="6" t="inlineStr">
        <is>
          <t>33544</t>
        </is>
      </c>
      <c r="D267" s="6" t="inlineStr">
        <is>
          <t>PROPERTYZIPCODE</t>
        </is>
      </c>
      <c r="E267" s="5" t="n"/>
      <c r="F267" s="5" t="n"/>
      <c r="G267" s="5" t="n"/>
      <c r="H267" s="5" t="n"/>
      <c r="I267" s="5" t="n"/>
      <c r="J267" s="5" t="n"/>
      <c r="K267" s="5" t="n"/>
      <c r="L267" s="5" t="n"/>
      <c r="M267" s="5" t="n"/>
      <c r="N267" s="5" t="n"/>
      <c r="O267" s="5" t="n"/>
      <c r="P267" s="5" t="n"/>
      <c r="Q267" s="5" t="n"/>
      <c r="R267" s="5" t="n"/>
      <c r="S267" s="5" t="n"/>
      <c r="T267" s="5" t="n"/>
      <c r="U267" s="5" t="n"/>
      <c r="V267" s="5" t="n"/>
      <c r="W267" s="5" t="n"/>
      <c r="X267" s="5" t="n"/>
      <c r="Y267" s="5" t="n"/>
      <c r="Z267" s="5" t="n"/>
      <c r="AA267" s="5" t="n"/>
      <c r="AB267" s="5" t="n"/>
      <c r="AC267" s="5" t="n"/>
      <c r="AD267" s="5" t="n"/>
    </row>
    <row r="268">
      <c r="A268" s="6" t="n">
        <v>2</v>
      </c>
      <c r="B268" s="6" t="inlineStr">
        <is>
          <t>0.2%</t>
        </is>
      </c>
      <c r="C268" s="6" t="inlineStr">
        <is>
          <t>33549</t>
        </is>
      </c>
      <c r="D268" s="6" t="inlineStr">
        <is>
          <t>PROPERTYZIPCODE</t>
        </is>
      </c>
      <c r="E268" s="5" t="n"/>
      <c r="F268" s="5" t="n"/>
      <c r="G268" s="5" t="n"/>
      <c r="H268" s="5" t="n"/>
      <c r="I268" s="5" t="n"/>
      <c r="J268" s="5" t="n"/>
      <c r="K268" s="5" t="n"/>
      <c r="L268" s="5" t="n"/>
      <c r="M268" s="5" t="n"/>
      <c r="N268" s="5" t="n"/>
      <c r="O268" s="5" t="n"/>
      <c r="P268" s="5" t="n"/>
      <c r="Q268" s="5" t="n"/>
      <c r="R268" s="5" t="n"/>
      <c r="S268" s="5" t="n"/>
      <c r="T268" s="5" t="n"/>
      <c r="U268" s="5" t="n"/>
      <c r="V268" s="5" t="n"/>
      <c r="W268" s="5" t="n"/>
      <c r="X268" s="5" t="n"/>
      <c r="Y268" s="5" t="n"/>
      <c r="Z268" s="5" t="n"/>
      <c r="AA268" s="5" t="n"/>
      <c r="AB268" s="5" t="n"/>
      <c r="AC268" s="5" t="n"/>
      <c r="AD268" s="5" t="n"/>
    </row>
    <row r="269">
      <c r="A269" s="6" t="n">
        <v>2</v>
      </c>
      <c r="B269" s="6" t="inlineStr">
        <is>
          <t>0.2%</t>
        </is>
      </c>
      <c r="C269" s="6" t="inlineStr">
        <is>
          <t>33556</t>
        </is>
      </c>
      <c r="D269" s="6" t="inlineStr">
        <is>
          <t>PROPERTYZIPCODE</t>
        </is>
      </c>
      <c r="E269" s="5" t="n"/>
      <c r="F269" s="5" t="n"/>
      <c r="G269" s="5" t="n"/>
      <c r="H269" s="5" t="n"/>
      <c r="I269" s="5" t="n"/>
      <c r="J269" s="5" t="n"/>
      <c r="K269" s="5" t="n"/>
      <c r="L269" s="5" t="n"/>
      <c r="M269" s="5" t="n"/>
      <c r="N269" s="5" t="n"/>
      <c r="O269" s="5" t="n"/>
      <c r="P269" s="5" t="n"/>
      <c r="Q269" s="5" t="n"/>
      <c r="R269" s="5" t="n"/>
      <c r="S269" s="5" t="n"/>
      <c r="T269" s="5" t="n"/>
      <c r="U269" s="5" t="n"/>
      <c r="V269" s="5" t="n"/>
      <c r="W269" s="5" t="n"/>
      <c r="X269" s="5" t="n"/>
      <c r="Y269" s="5" t="n"/>
      <c r="Z269" s="5" t="n"/>
      <c r="AA269" s="5" t="n"/>
      <c r="AB269" s="5" t="n"/>
      <c r="AC269" s="5" t="n"/>
      <c r="AD269" s="5" t="n"/>
    </row>
    <row r="270">
      <c r="A270" s="6" t="n">
        <v>4</v>
      </c>
      <c r="B270" s="6" t="inlineStr">
        <is>
          <t>0.4%</t>
        </is>
      </c>
      <c r="C270" s="6" t="inlineStr">
        <is>
          <t>33559</t>
        </is>
      </c>
      <c r="D270" s="6" t="inlineStr">
        <is>
          <t>PROPERTYZIPCODE</t>
        </is>
      </c>
      <c r="E270" s="5" t="n"/>
      <c r="F270" s="5" t="n"/>
      <c r="G270" s="5" t="n"/>
      <c r="H270" s="5" t="n"/>
      <c r="I270" s="5" t="n"/>
      <c r="J270" s="5" t="n"/>
      <c r="K270" s="5" t="n"/>
      <c r="L270" s="5" t="n"/>
      <c r="M270" s="5" t="n"/>
      <c r="N270" s="5" t="n"/>
      <c r="O270" s="5" t="n"/>
      <c r="P270" s="5" t="n"/>
      <c r="Q270" s="5" t="n"/>
      <c r="R270" s="5" t="n"/>
      <c r="S270" s="5" t="n"/>
      <c r="T270" s="5" t="n"/>
      <c r="U270" s="5" t="n"/>
      <c r="V270" s="5" t="n"/>
      <c r="W270" s="5" t="n"/>
      <c r="X270" s="5" t="n"/>
      <c r="Y270" s="5" t="n"/>
      <c r="Z270" s="5" t="n"/>
      <c r="AA270" s="5" t="n"/>
      <c r="AB270" s="5" t="n"/>
      <c r="AC270" s="5" t="n"/>
      <c r="AD270" s="5" t="n"/>
    </row>
    <row r="271">
      <c r="A271" s="6" t="n">
        <v>1</v>
      </c>
      <c r="B271" s="6" t="inlineStr">
        <is>
          <t>0.1%</t>
        </is>
      </c>
      <c r="C271" s="6" t="inlineStr">
        <is>
          <t>33563</t>
        </is>
      </c>
      <c r="D271" s="6" t="inlineStr">
        <is>
          <t>PROPERTYZIPCODE</t>
        </is>
      </c>
      <c r="E271" s="5" t="n"/>
      <c r="F271" s="5" t="n"/>
      <c r="G271" s="5" t="n"/>
      <c r="H271" s="5" t="n"/>
      <c r="I271" s="5" t="n"/>
      <c r="J271" s="5" t="n"/>
      <c r="K271" s="5" t="n"/>
      <c r="L271" s="5" t="n"/>
      <c r="M271" s="5" t="n"/>
      <c r="N271" s="5" t="n"/>
      <c r="O271" s="5" t="n"/>
      <c r="P271" s="5" t="n"/>
      <c r="Q271" s="5" t="n"/>
      <c r="R271" s="5" t="n"/>
      <c r="S271" s="5" t="n"/>
      <c r="T271" s="5" t="n"/>
      <c r="U271" s="5" t="n"/>
      <c r="V271" s="5" t="n"/>
      <c r="W271" s="5" t="n"/>
      <c r="X271" s="5" t="n"/>
      <c r="Y271" s="5" t="n"/>
      <c r="Z271" s="5" t="n"/>
      <c r="AA271" s="5" t="n"/>
      <c r="AB271" s="5" t="n"/>
      <c r="AC271" s="5" t="n"/>
      <c r="AD271" s="5" t="n"/>
    </row>
    <row r="272">
      <c r="A272" s="6" t="n">
        <v>1</v>
      </c>
      <c r="B272" s="6" t="inlineStr">
        <is>
          <t>0.1%</t>
        </is>
      </c>
      <c r="C272" s="6" t="inlineStr">
        <is>
          <t>33566</t>
        </is>
      </c>
      <c r="D272" s="6" t="inlineStr">
        <is>
          <t>PROPERTYZIPCODE</t>
        </is>
      </c>
      <c r="E272" s="5" t="n"/>
      <c r="F272" s="5" t="n"/>
      <c r="G272" s="5" t="n"/>
      <c r="H272" s="5" t="n"/>
      <c r="I272" s="5" t="n"/>
      <c r="J272" s="5" t="n"/>
      <c r="K272" s="5" t="n"/>
      <c r="L272" s="5" t="n"/>
      <c r="M272" s="5" t="n"/>
      <c r="N272" s="5" t="n"/>
      <c r="O272" s="5" t="n"/>
      <c r="P272" s="5" t="n"/>
      <c r="Q272" s="5" t="n"/>
      <c r="R272" s="5" t="n"/>
      <c r="S272" s="5" t="n"/>
      <c r="T272" s="5" t="n"/>
      <c r="U272" s="5" t="n"/>
      <c r="V272" s="5" t="n"/>
      <c r="W272" s="5" t="n"/>
      <c r="X272" s="5" t="n"/>
      <c r="Y272" s="5" t="n"/>
      <c r="Z272" s="5" t="n"/>
      <c r="AA272" s="5" t="n"/>
      <c r="AB272" s="5" t="n"/>
      <c r="AC272" s="5" t="n"/>
      <c r="AD272" s="5" t="n"/>
    </row>
    <row r="273">
      <c r="A273" s="6" t="n">
        <v>2</v>
      </c>
      <c r="B273" s="6" t="inlineStr">
        <is>
          <t>0.2%</t>
        </is>
      </c>
      <c r="C273" s="6" t="inlineStr">
        <is>
          <t>33570</t>
        </is>
      </c>
      <c r="D273" s="6" t="inlineStr">
        <is>
          <t>PROPERTYZIPCODE</t>
        </is>
      </c>
      <c r="E273" s="5" t="n"/>
      <c r="F273" s="5" t="n"/>
      <c r="G273" s="5" t="n"/>
      <c r="H273" s="5" t="n"/>
      <c r="I273" s="5" t="n"/>
      <c r="J273" s="5" t="n"/>
      <c r="K273" s="5" t="n"/>
      <c r="L273" s="5" t="n"/>
      <c r="M273" s="5" t="n"/>
      <c r="N273" s="5" t="n"/>
      <c r="O273" s="5" t="n"/>
      <c r="P273" s="5" t="n"/>
      <c r="Q273" s="5" t="n"/>
      <c r="R273" s="5" t="n"/>
      <c r="S273" s="5" t="n"/>
      <c r="T273" s="5" t="n"/>
      <c r="U273" s="5" t="n"/>
      <c r="V273" s="5" t="n"/>
      <c r="W273" s="5" t="n"/>
      <c r="X273" s="5" t="n"/>
      <c r="Y273" s="5" t="n"/>
      <c r="Z273" s="5" t="n"/>
      <c r="AA273" s="5" t="n"/>
      <c r="AB273" s="5" t="n"/>
      <c r="AC273" s="5" t="n"/>
      <c r="AD273" s="5" t="n"/>
    </row>
    <row r="274">
      <c r="A274" s="6" t="n">
        <v>1</v>
      </c>
      <c r="B274" s="6" t="inlineStr">
        <is>
          <t>0.1%</t>
        </is>
      </c>
      <c r="C274" s="6" t="inlineStr">
        <is>
          <t>33572</t>
        </is>
      </c>
      <c r="D274" s="6" t="inlineStr">
        <is>
          <t>PROPERTYZIPCODE</t>
        </is>
      </c>
      <c r="E274" s="5" t="n"/>
      <c r="F274" s="5" t="n"/>
      <c r="G274" s="5" t="n"/>
      <c r="H274" s="5" t="n"/>
      <c r="I274" s="5" t="n"/>
      <c r="J274" s="5" t="n"/>
      <c r="K274" s="5" t="n"/>
      <c r="L274" s="5" t="n"/>
      <c r="M274" s="5" t="n"/>
      <c r="N274" s="5" t="n"/>
      <c r="O274" s="5" t="n"/>
      <c r="P274" s="5" t="n"/>
      <c r="Q274" s="5" t="n"/>
      <c r="R274" s="5" t="n"/>
      <c r="S274" s="5" t="n"/>
      <c r="T274" s="5" t="n"/>
      <c r="U274" s="5" t="n"/>
      <c r="V274" s="5" t="n"/>
      <c r="W274" s="5" t="n"/>
      <c r="X274" s="5" t="n"/>
      <c r="Y274" s="5" t="n"/>
      <c r="Z274" s="5" t="n"/>
      <c r="AA274" s="5" t="n"/>
      <c r="AB274" s="5" t="n"/>
      <c r="AC274" s="5" t="n"/>
      <c r="AD274" s="5" t="n"/>
    </row>
    <row r="275">
      <c r="A275" s="6" t="n">
        <v>5</v>
      </c>
      <c r="B275" s="6" t="inlineStr">
        <is>
          <t>0.5%</t>
        </is>
      </c>
      <c r="C275" s="6" t="inlineStr">
        <is>
          <t>33578</t>
        </is>
      </c>
      <c r="D275" s="6" t="inlineStr">
        <is>
          <t>PROPERTYZIPCODE</t>
        </is>
      </c>
      <c r="E275" s="5" t="n"/>
      <c r="F275" s="5" t="n"/>
      <c r="G275" s="5" t="n"/>
      <c r="H275" s="5" t="n"/>
      <c r="I275" s="5" t="n"/>
      <c r="J275" s="5" t="n"/>
      <c r="K275" s="5" t="n"/>
      <c r="L275" s="5" t="n"/>
      <c r="M275" s="5" t="n"/>
      <c r="N275" s="5" t="n"/>
      <c r="O275" s="5" t="n"/>
      <c r="P275" s="5" t="n"/>
      <c r="Q275" s="5" t="n"/>
      <c r="R275" s="5" t="n"/>
      <c r="S275" s="5" t="n"/>
      <c r="T275" s="5" t="n"/>
      <c r="U275" s="5" t="n"/>
      <c r="V275" s="5" t="n"/>
      <c r="W275" s="5" t="n"/>
      <c r="X275" s="5" t="n"/>
      <c r="Y275" s="5" t="n"/>
      <c r="Z275" s="5" t="n"/>
      <c r="AA275" s="5" t="n"/>
      <c r="AB275" s="5" t="n"/>
      <c r="AC275" s="5" t="n"/>
      <c r="AD275" s="5" t="n"/>
    </row>
    <row r="276">
      <c r="A276" s="6" t="n">
        <v>1</v>
      </c>
      <c r="B276" s="6" t="inlineStr">
        <is>
          <t>0.1%</t>
        </is>
      </c>
      <c r="C276" s="6" t="inlineStr">
        <is>
          <t>33596</t>
        </is>
      </c>
      <c r="D276" s="6" t="inlineStr">
        <is>
          <t>PROPERTYZIPCODE</t>
        </is>
      </c>
      <c r="E276" s="5" t="n"/>
      <c r="F276" s="5" t="n"/>
      <c r="G276" s="5" t="n"/>
      <c r="H276" s="5" t="n"/>
      <c r="I276" s="5" t="n"/>
      <c r="J276" s="5" t="n"/>
      <c r="K276" s="5" t="n"/>
      <c r="L276" s="5" t="n"/>
      <c r="M276" s="5" t="n"/>
      <c r="N276" s="5" t="n"/>
      <c r="O276" s="5" t="n"/>
      <c r="P276" s="5" t="n"/>
      <c r="Q276" s="5" t="n"/>
      <c r="R276" s="5" t="n"/>
      <c r="S276" s="5" t="n"/>
      <c r="T276" s="5" t="n"/>
      <c r="U276" s="5" t="n"/>
      <c r="V276" s="5" t="n"/>
      <c r="W276" s="5" t="n"/>
      <c r="X276" s="5" t="n"/>
      <c r="Y276" s="5" t="n"/>
      <c r="Z276" s="5" t="n"/>
      <c r="AA276" s="5" t="n"/>
      <c r="AB276" s="5" t="n"/>
      <c r="AC276" s="5" t="n"/>
      <c r="AD276" s="5" t="n"/>
    </row>
    <row r="277">
      <c r="A277" s="6" t="n">
        <v>1</v>
      </c>
      <c r="B277" s="6" t="inlineStr">
        <is>
          <t>0.1%</t>
        </is>
      </c>
      <c r="C277" s="6" t="inlineStr">
        <is>
          <t>33598</t>
        </is>
      </c>
      <c r="D277" s="6" t="inlineStr">
        <is>
          <t>PROPERTYZIPCODE</t>
        </is>
      </c>
      <c r="E277" s="5" t="n"/>
      <c r="F277" s="5" t="n"/>
      <c r="G277" s="5" t="n"/>
      <c r="H277" s="5" t="n"/>
      <c r="I277" s="5" t="n"/>
      <c r="J277" s="5" t="n"/>
      <c r="K277" s="5" t="n"/>
      <c r="L277" s="5" t="n"/>
      <c r="M277" s="5" t="n"/>
      <c r="N277" s="5" t="n"/>
      <c r="O277" s="5" t="n"/>
      <c r="P277" s="5" t="n"/>
      <c r="Q277" s="5" t="n"/>
      <c r="R277" s="5" t="n"/>
      <c r="S277" s="5" t="n"/>
      <c r="T277" s="5" t="n"/>
      <c r="U277" s="5" t="n"/>
      <c r="V277" s="5" t="n"/>
      <c r="W277" s="5" t="n"/>
      <c r="X277" s="5" t="n"/>
      <c r="Y277" s="5" t="n"/>
      <c r="Z277" s="5" t="n"/>
      <c r="AA277" s="5" t="n"/>
      <c r="AB277" s="5" t="n"/>
      <c r="AC277" s="5" t="n"/>
      <c r="AD277" s="5" t="n"/>
    </row>
    <row r="278">
      <c r="A278" s="6" t="n">
        <v>3</v>
      </c>
      <c r="B278" s="6" t="inlineStr">
        <is>
          <t>0.3%</t>
        </is>
      </c>
      <c r="C278" s="6" t="inlineStr">
        <is>
          <t>33602</t>
        </is>
      </c>
      <c r="D278" s="6" t="inlineStr">
        <is>
          <t>PROPERTYZIPCODE</t>
        </is>
      </c>
      <c r="E278" s="5" t="n"/>
      <c r="F278" s="5" t="n"/>
      <c r="G278" s="5" t="n"/>
      <c r="H278" s="5" t="n"/>
      <c r="I278" s="5" t="n"/>
      <c r="J278" s="5" t="n"/>
      <c r="K278" s="5" t="n"/>
      <c r="L278" s="5" t="n"/>
      <c r="M278" s="5" t="n"/>
      <c r="N278" s="5" t="n"/>
      <c r="O278" s="5" t="n"/>
      <c r="P278" s="5" t="n"/>
      <c r="Q278" s="5" t="n"/>
      <c r="R278" s="5" t="n"/>
      <c r="S278" s="5" t="n"/>
      <c r="T278" s="5" t="n"/>
      <c r="U278" s="5" t="n"/>
      <c r="V278" s="5" t="n"/>
      <c r="W278" s="5" t="n"/>
      <c r="X278" s="5" t="n"/>
      <c r="Y278" s="5" t="n"/>
      <c r="Z278" s="5" t="n"/>
      <c r="AA278" s="5" t="n"/>
      <c r="AB278" s="5" t="n"/>
      <c r="AC278" s="5" t="n"/>
      <c r="AD278" s="5" t="n"/>
    </row>
    <row r="279">
      <c r="A279" s="6" t="n">
        <v>1</v>
      </c>
      <c r="B279" s="6" t="inlineStr">
        <is>
          <t>0.1%</t>
        </is>
      </c>
      <c r="C279" s="6" t="inlineStr">
        <is>
          <t>33603</t>
        </is>
      </c>
      <c r="D279" s="6" t="inlineStr">
        <is>
          <t>PROPERTYZIPCODE</t>
        </is>
      </c>
      <c r="E279" s="5" t="n"/>
      <c r="F279" s="5" t="n"/>
      <c r="G279" s="5" t="n"/>
      <c r="H279" s="5" t="n"/>
      <c r="I279" s="5" t="n"/>
      <c r="J279" s="5" t="n"/>
      <c r="K279" s="5" t="n"/>
      <c r="L279" s="5" t="n"/>
      <c r="M279" s="5" t="n"/>
      <c r="N279" s="5" t="n"/>
      <c r="O279" s="5" t="n"/>
      <c r="P279" s="5" t="n"/>
      <c r="Q279" s="5" t="n"/>
      <c r="R279" s="5" t="n"/>
      <c r="S279" s="5" t="n"/>
      <c r="T279" s="5" t="n"/>
      <c r="U279" s="5" t="n"/>
      <c r="V279" s="5" t="n"/>
      <c r="W279" s="5" t="n"/>
      <c r="X279" s="5" t="n"/>
      <c r="Y279" s="5" t="n"/>
      <c r="Z279" s="5" t="n"/>
      <c r="AA279" s="5" t="n"/>
      <c r="AB279" s="5" t="n"/>
      <c r="AC279" s="5" t="n"/>
      <c r="AD279" s="5" t="n"/>
    </row>
    <row r="280">
      <c r="A280" s="6" t="n">
        <v>1</v>
      </c>
      <c r="B280" s="6" t="inlineStr">
        <is>
          <t>0.1%</t>
        </is>
      </c>
      <c r="C280" s="6" t="inlineStr">
        <is>
          <t>33606</t>
        </is>
      </c>
      <c r="D280" s="6" t="inlineStr">
        <is>
          <t>PROPERTYZIPCODE</t>
        </is>
      </c>
      <c r="E280" s="5" t="n"/>
      <c r="F280" s="5" t="n"/>
      <c r="G280" s="5" t="n"/>
      <c r="H280" s="5" t="n"/>
      <c r="I280" s="5" t="n"/>
      <c r="J280" s="5" t="n"/>
      <c r="K280" s="5" t="n"/>
      <c r="L280" s="5" t="n"/>
      <c r="M280" s="5" t="n"/>
      <c r="N280" s="5" t="n"/>
      <c r="O280" s="5" t="n"/>
      <c r="P280" s="5" t="n"/>
      <c r="Q280" s="5" t="n"/>
      <c r="R280" s="5" t="n"/>
      <c r="S280" s="5" t="n"/>
      <c r="T280" s="5" t="n"/>
      <c r="U280" s="5" t="n"/>
      <c r="V280" s="5" t="n"/>
      <c r="W280" s="5" t="n"/>
      <c r="X280" s="5" t="n"/>
      <c r="Y280" s="5" t="n"/>
      <c r="Z280" s="5" t="n"/>
      <c r="AA280" s="5" t="n"/>
      <c r="AB280" s="5" t="n"/>
      <c r="AC280" s="5" t="n"/>
      <c r="AD280" s="5" t="n"/>
    </row>
    <row r="281">
      <c r="A281" s="6" t="n">
        <v>4</v>
      </c>
      <c r="B281" s="6" t="inlineStr">
        <is>
          <t>0.4%</t>
        </is>
      </c>
      <c r="C281" s="6" t="inlineStr">
        <is>
          <t>33607</t>
        </is>
      </c>
      <c r="D281" s="6" t="inlineStr">
        <is>
          <t>PROPERTYZIPCODE</t>
        </is>
      </c>
      <c r="E281" s="5" t="n"/>
      <c r="F281" s="5" t="n"/>
      <c r="G281" s="5" t="n"/>
      <c r="H281" s="5" t="n"/>
      <c r="I281" s="5" t="n"/>
      <c r="J281" s="5" t="n"/>
      <c r="K281" s="5" t="n"/>
      <c r="L281" s="5" t="n"/>
      <c r="M281" s="5" t="n"/>
      <c r="N281" s="5" t="n"/>
      <c r="O281" s="5" t="n"/>
      <c r="P281" s="5" t="n"/>
      <c r="Q281" s="5" t="n"/>
      <c r="R281" s="5" t="n"/>
      <c r="S281" s="5" t="n"/>
      <c r="T281" s="5" t="n"/>
      <c r="U281" s="5" t="n"/>
      <c r="V281" s="5" t="n"/>
      <c r="W281" s="5" t="n"/>
      <c r="X281" s="5" t="n"/>
      <c r="Y281" s="5" t="n"/>
      <c r="Z281" s="5" t="n"/>
      <c r="AA281" s="5" t="n"/>
      <c r="AB281" s="5" t="n"/>
      <c r="AC281" s="5" t="n"/>
      <c r="AD281" s="5" t="n"/>
    </row>
    <row r="282">
      <c r="A282" s="6" t="n">
        <v>4</v>
      </c>
      <c r="B282" s="6" t="inlineStr">
        <is>
          <t>0.4%</t>
        </is>
      </c>
      <c r="C282" s="6" t="inlineStr">
        <is>
          <t>33609</t>
        </is>
      </c>
      <c r="D282" s="6" t="inlineStr">
        <is>
          <t>PROPERTYZIPCODE</t>
        </is>
      </c>
      <c r="E282" s="5" t="n"/>
      <c r="F282" s="5" t="n"/>
      <c r="G282" s="5" t="n"/>
      <c r="H282" s="5" t="n"/>
      <c r="I282" s="5" t="n"/>
      <c r="J282" s="5" t="n"/>
      <c r="K282" s="5" t="n"/>
      <c r="L282" s="5" t="n"/>
      <c r="M282" s="5" t="n"/>
      <c r="N282" s="5" t="n"/>
      <c r="O282" s="5" t="n"/>
      <c r="P282" s="5" t="n"/>
      <c r="Q282" s="5" t="n"/>
      <c r="R282" s="5" t="n"/>
      <c r="S282" s="5" t="n"/>
      <c r="T282" s="5" t="n"/>
      <c r="U282" s="5" t="n"/>
      <c r="V282" s="5" t="n"/>
      <c r="W282" s="5" t="n"/>
      <c r="X282" s="5" t="n"/>
      <c r="Y282" s="5" t="n"/>
      <c r="Z282" s="5" t="n"/>
      <c r="AA282" s="5" t="n"/>
      <c r="AB282" s="5" t="n"/>
      <c r="AC282" s="5" t="n"/>
      <c r="AD282" s="5" t="n"/>
    </row>
    <row r="283">
      <c r="A283" s="6" t="n">
        <v>2</v>
      </c>
      <c r="B283" s="6" t="inlineStr">
        <is>
          <t>0.2%</t>
        </is>
      </c>
      <c r="C283" s="6" t="inlineStr">
        <is>
          <t>33610</t>
        </is>
      </c>
      <c r="D283" s="6" t="inlineStr">
        <is>
          <t>PROPERTYZIPCODE</t>
        </is>
      </c>
      <c r="E283" s="5" t="n"/>
      <c r="F283" s="5" t="n"/>
      <c r="G283" s="5" t="n"/>
      <c r="H283" s="5" t="n"/>
      <c r="I283" s="5" t="n"/>
      <c r="J283" s="5" t="n"/>
      <c r="K283" s="5" t="n"/>
      <c r="L283" s="5" t="n"/>
      <c r="M283" s="5" t="n"/>
      <c r="N283" s="5" t="n"/>
      <c r="O283" s="5" t="n"/>
      <c r="P283" s="5" t="n"/>
      <c r="Q283" s="5" t="n"/>
      <c r="R283" s="5" t="n"/>
      <c r="S283" s="5" t="n"/>
      <c r="T283" s="5" t="n"/>
      <c r="U283" s="5" t="n"/>
      <c r="V283" s="5" t="n"/>
      <c r="W283" s="5" t="n"/>
      <c r="X283" s="5" t="n"/>
      <c r="Y283" s="5" t="n"/>
      <c r="Z283" s="5" t="n"/>
      <c r="AA283" s="5" t="n"/>
      <c r="AB283" s="5" t="n"/>
      <c r="AC283" s="5" t="n"/>
      <c r="AD283" s="5" t="n"/>
    </row>
    <row r="284">
      <c r="A284" s="6" t="n">
        <v>5</v>
      </c>
      <c r="B284" s="6" t="inlineStr">
        <is>
          <t>0.5%</t>
        </is>
      </c>
      <c r="C284" s="6" t="inlineStr">
        <is>
          <t>33611</t>
        </is>
      </c>
      <c r="D284" s="6" t="inlineStr">
        <is>
          <t>PROPERTYZIPCODE</t>
        </is>
      </c>
      <c r="E284" s="5" t="n"/>
      <c r="F284" s="5" t="n"/>
      <c r="G284" s="5" t="n"/>
      <c r="H284" s="5" t="n"/>
      <c r="I284" s="5" t="n"/>
      <c r="J284" s="5" t="n"/>
      <c r="K284" s="5" t="n"/>
      <c r="L284" s="5" t="n"/>
      <c r="M284" s="5" t="n"/>
      <c r="N284" s="5" t="n"/>
      <c r="O284" s="5" t="n"/>
      <c r="P284" s="5" t="n"/>
      <c r="Q284" s="5" t="n"/>
      <c r="R284" s="5" t="n"/>
      <c r="S284" s="5" t="n"/>
      <c r="T284" s="5" t="n"/>
      <c r="U284" s="5" t="n"/>
      <c r="V284" s="5" t="n"/>
      <c r="W284" s="5" t="n"/>
      <c r="X284" s="5" t="n"/>
      <c r="Y284" s="5" t="n"/>
      <c r="Z284" s="5" t="n"/>
      <c r="AA284" s="5" t="n"/>
      <c r="AB284" s="5" t="n"/>
      <c r="AC284" s="5" t="n"/>
      <c r="AD284" s="5" t="n"/>
    </row>
    <row r="285">
      <c r="A285" s="6" t="n">
        <v>4</v>
      </c>
      <c r="B285" s="6" t="inlineStr">
        <is>
          <t>0.4%</t>
        </is>
      </c>
      <c r="C285" s="6" t="inlineStr">
        <is>
          <t>33612</t>
        </is>
      </c>
      <c r="D285" s="6" t="inlineStr">
        <is>
          <t>PROPERTYZIPCODE</t>
        </is>
      </c>
      <c r="E285" s="5" t="n"/>
      <c r="F285" s="5" t="n"/>
      <c r="G285" s="5" t="n"/>
      <c r="H285" s="5" t="n"/>
      <c r="I285" s="5" t="n"/>
      <c r="J285" s="5" t="n"/>
      <c r="K285" s="5" t="n"/>
      <c r="L285" s="5" t="n"/>
      <c r="M285" s="5" t="n"/>
      <c r="N285" s="5" t="n"/>
      <c r="O285" s="5" t="n"/>
      <c r="P285" s="5" t="n"/>
      <c r="Q285" s="5" t="n"/>
      <c r="R285" s="5" t="n"/>
      <c r="S285" s="5" t="n"/>
      <c r="T285" s="5" t="n"/>
      <c r="U285" s="5" t="n"/>
      <c r="V285" s="5" t="n"/>
      <c r="W285" s="5" t="n"/>
      <c r="X285" s="5" t="n"/>
      <c r="Y285" s="5" t="n"/>
      <c r="Z285" s="5" t="n"/>
      <c r="AA285" s="5" t="n"/>
      <c r="AB285" s="5" t="n"/>
      <c r="AC285" s="5" t="n"/>
      <c r="AD285" s="5" t="n"/>
    </row>
    <row r="286">
      <c r="A286" s="6" t="n">
        <v>9</v>
      </c>
      <c r="B286" s="6" t="inlineStr">
        <is>
          <t>0.9%</t>
        </is>
      </c>
      <c r="C286" s="6" t="inlineStr">
        <is>
          <t>33613</t>
        </is>
      </c>
      <c r="D286" s="6" t="inlineStr">
        <is>
          <t>PROPERTYZIPCODE</t>
        </is>
      </c>
      <c r="E286" s="5" t="n"/>
      <c r="F286" s="5" t="n"/>
      <c r="G286" s="5" t="n"/>
      <c r="H286" s="5" t="n"/>
      <c r="I286" s="5" t="n"/>
      <c r="J286" s="5" t="n"/>
      <c r="K286" s="5" t="n"/>
      <c r="L286" s="5" t="n"/>
      <c r="M286" s="5" t="n"/>
      <c r="N286" s="5" t="n"/>
      <c r="O286" s="5" t="n"/>
      <c r="P286" s="5" t="n"/>
      <c r="Q286" s="5" t="n"/>
      <c r="R286" s="5" t="n"/>
      <c r="S286" s="5" t="n"/>
      <c r="T286" s="5" t="n"/>
      <c r="U286" s="5" t="n"/>
      <c r="V286" s="5" t="n"/>
      <c r="W286" s="5" t="n"/>
      <c r="X286" s="5" t="n"/>
      <c r="Y286" s="5" t="n"/>
      <c r="Z286" s="5" t="n"/>
      <c r="AA286" s="5" t="n"/>
      <c r="AB286" s="5" t="n"/>
      <c r="AC286" s="5" t="n"/>
      <c r="AD286" s="5" t="n"/>
    </row>
    <row r="287">
      <c r="A287" s="6" t="n">
        <v>11</v>
      </c>
      <c r="B287" s="6" t="inlineStr">
        <is>
          <t>1.11%</t>
        </is>
      </c>
      <c r="C287" s="6" t="inlineStr">
        <is>
          <t>33614</t>
        </is>
      </c>
      <c r="D287" s="6" t="inlineStr">
        <is>
          <t>PROPERTYZIPCODE</t>
        </is>
      </c>
      <c r="E287" s="5" t="n"/>
      <c r="F287" s="5" t="n"/>
      <c r="G287" s="5" t="n"/>
      <c r="H287" s="5" t="n"/>
      <c r="I287" s="5" t="n"/>
      <c r="J287" s="5" t="n"/>
      <c r="K287" s="5" t="n"/>
      <c r="L287" s="5" t="n"/>
      <c r="M287" s="5" t="n"/>
      <c r="N287" s="5" t="n"/>
      <c r="O287" s="5" t="n"/>
      <c r="P287" s="5" t="n"/>
      <c r="Q287" s="5" t="n"/>
      <c r="R287" s="5" t="n"/>
      <c r="S287" s="5" t="n"/>
      <c r="T287" s="5" t="n"/>
      <c r="U287" s="5" t="n"/>
      <c r="V287" s="5" t="n"/>
      <c r="W287" s="5" t="n"/>
      <c r="X287" s="5" t="n"/>
      <c r="Y287" s="5" t="n"/>
      <c r="Z287" s="5" t="n"/>
      <c r="AA287" s="5" t="n"/>
      <c r="AB287" s="5" t="n"/>
      <c r="AC287" s="5" t="n"/>
      <c r="AD287" s="5" t="n"/>
    </row>
    <row r="288">
      <c r="A288" s="6" t="n">
        <v>4</v>
      </c>
      <c r="B288" s="6" t="inlineStr">
        <is>
          <t>0.4%</t>
        </is>
      </c>
      <c r="C288" s="6" t="inlineStr">
        <is>
          <t>33615</t>
        </is>
      </c>
      <c r="D288" s="6" t="inlineStr">
        <is>
          <t>PROPERTYZIPCODE</t>
        </is>
      </c>
      <c r="E288" s="5" t="n"/>
      <c r="F288" s="5" t="n"/>
      <c r="G288" s="5" t="n"/>
      <c r="H288" s="5" t="n"/>
      <c r="I288" s="5" t="n"/>
      <c r="J288" s="5" t="n"/>
      <c r="K288" s="5" t="n"/>
      <c r="L288" s="5" t="n"/>
      <c r="M288" s="5" t="n"/>
      <c r="N288" s="5" t="n"/>
      <c r="O288" s="5" t="n"/>
      <c r="P288" s="5" t="n"/>
      <c r="Q288" s="5" t="n"/>
      <c r="R288" s="5" t="n"/>
      <c r="S288" s="5" t="n"/>
      <c r="T288" s="5" t="n"/>
      <c r="U288" s="5" t="n"/>
      <c r="V288" s="5" t="n"/>
      <c r="W288" s="5" t="n"/>
      <c r="X288" s="5" t="n"/>
      <c r="Y288" s="5" t="n"/>
      <c r="Z288" s="5" t="n"/>
      <c r="AA288" s="5" t="n"/>
      <c r="AB288" s="5" t="n"/>
      <c r="AC288" s="5" t="n"/>
      <c r="AD288" s="5" t="n"/>
    </row>
    <row r="289">
      <c r="A289" s="6" t="n">
        <v>5</v>
      </c>
      <c r="B289" s="6" t="inlineStr">
        <is>
          <t>0.5%</t>
        </is>
      </c>
      <c r="C289" s="6" t="inlineStr">
        <is>
          <t>33617</t>
        </is>
      </c>
      <c r="D289" s="6" t="inlineStr">
        <is>
          <t>PROPERTYZIPCODE</t>
        </is>
      </c>
      <c r="E289" s="5" t="n"/>
      <c r="F289" s="5" t="n"/>
      <c r="G289" s="5" t="n"/>
      <c r="H289" s="5" t="n"/>
      <c r="I289" s="5" t="n"/>
      <c r="J289" s="5" t="n"/>
      <c r="K289" s="5" t="n"/>
      <c r="L289" s="5" t="n"/>
      <c r="M289" s="5" t="n"/>
      <c r="N289" s="5" t="n"/>
      <c r="O289" s="5" t="n"/>
      <c r="P289" s="5" t="n"/>
      <c r="Q289" s="5" t="n"/>
      <c r="R289" s="5" t="n"/>
      <c r="S289" s="5" t="n"/>
      <c r="T289" s="5" t="n"/>
      <c r="U289" s="5" t="n"/>
      <c r="V289" s="5" t="n"/>
      <c r="W289" s="5" t="n"/>
      <c r="X289" s="5" t="n"/>
      <c r="Y289" s="5" t="n"/>
      <c r="Z289" s="5" t="n"/>
      <c r="AA289" s="5" t="n"/>
      <c r="AB289" s="5" t="n"/>
      <c r="AC289" s="5" t="n"/>
      <c r="AD289" s="5" t="n"/>
    </row>
    <row r="290">
      <c r="A290" s="6" t="n">
        <v>4</v>
      </c>
      <c r="B290" s="6" t="inlineStr">
        <is>
          <t>0.4%</t>
        </is>
      </c>
      <c r="C290" s="6" t="inlineStr">
        <is>
          <t>33618</t>
        </is>
      </c>
      <c r="D290" s="6" t="inlineStr">
        <is>
          <t>PROPERTYZIPCODE</t>
        </is>
      </c>
      <c r="E290" s="5" t="n"/>
      <c r="F290" s="5" t="n"/>
      <c r="G290" s="5" t="n"/>
      <c r="H290" s="5" t="n"/>
      <c r="I290" s="5" t="n"/>
      <c r="J290" s="5" t="n"/>
      <c r="K290" s="5" t="n"/>
      <c r="L290" s="5" t="n"/>
      <c r="M290" s="5" t="n"/>
      <c r="N290" s="5" t="n"/>
      <c r="O290" s="5" t="n"/>
      <c r="P290" s="5" t="n"/>
      <c r="Q290" s="5" t="n"/>
      <c r="R290" s="5" t="n"/>
      <c r="S290" s="5" t="n"/>
      <c r="T290" s="5" t="n"/>
      <c r="U290" s="5" t="n"/>
      <c r="V290" s="5" t="n"/>
      <c r="W290" s="5" t="n"/>
      <c r="X290" s="5" t="n"/>
      <c r="Y290" s="5" t="n"/>
      <c r="Z290" s="5" t="n"/>
      <c r="AA290" s="5" t="n"/>
      <c r="AB290" s="5" t="n"/>
      <c r="AC290" s="5" t="n"/>
      <c r="AD290" s="5" t="n"/>
    </row>
    <row r="291">
      <c r="A291" s="6" t="n">
        <v>1</v>
      </c>
      <c r="B291" s="6" t="inlineStr">
        <is>
          <t>0.1%</t>
        </is>
      </c>
      <c r="C291" s="6" t="inlineStr">
        <is>
          <t>33619</t>
        </is>
      </c>
      <c r="D291" s="6" t="inlineStr">
        <is>
          <t>PROPERTYZIPCODE</t>
        </is>
      </c>
      <c r="E291" s="5" t="n"/>
      <c r="F291" s="5" t="n"/>
      <c r="G291" s="5" t="n"/>
      <c r="H291" s="5" t="n"/>
      <c r="I291" s="5" t="n"/>
      <c r="J291" s="5" t="n"/>
      <c r="K291" s="5" t="n"/>
      <c r="L291" s="5" t="n"/>
      <c r="M291" s="5" t="n"/>
      <c r="N291" s="5" t="n"/>
      <c r="O291" s="5" t="n"/>
      <c r="P291" s="5" t="n"/>
      <c r="Q291" s="5" t="n"/>
      <c r="R291" s="5" t="n"/>
      <c r="S291" s="5" t="n"/>
      <c r="T291" s="5" t="n"/>
      <c r="U291" s="5" t="n"/>
      <c r="V291" s="5" t="n"/>
      <c r="W291" s="5" t="n"/>
      <c r="X291" s="5" t="n"/>
      <c r="Y291" s="5" t="n"/>
      <c r="Z291" s="5" t="n"/>
      <c r="AA291" s="5" t="n"/>
      <c r="AB291" s="5" t="n"/>
      <c r="AC291" s="5" t="n"/>
      <c r="AD291" s="5" t="n"/>
    </row>
    <row r="292">
      <c r="A292" s="6" t="n">
        <v>2</v>
      </c>
      <c r="B292" s="6" t="inlineStr">
        <is>
          <t>0.2%</t>
        </is>
      </c>
      <c r="C292" s="6" t="inlineStr">
        <is>
          <t>33624</t>
        </is>
      </c>
      <c r="D292" s="6" t="inlineStr">
        <is>
          <t>PROPERTYZIPCODE</t>
        </is>
      </c>
      <c r="E292" s="5" t="n"/>
      <c r="F292" s="5" t="n"/>
      <c r="G292" s="5" t="n"/>
      <c r="H292" s="5" t="n"/>
      <c r="I292" s="5" t="n"/>
      <c r="J292" s="5" t="n"/>
      <c r="K292" s="5" t="n"/>
      <c r="L292" s="5" t="n"/>
      <c r="M292" s="5" t="n"/>
      <c r="N292" s="5" t="n"/>
      <c r="O292" s="5" t="n"/>
      <c r="P292" s="5" t="n"/>
      <c r="Q292" s="5" t="n"/>
      <c r="R292" s="5" t="n"/>
      <c r="S292" s="5" t="n"/>
      <c r="T292" s="5" t="n"/>
      <c r="U292" s="5" t="n"/>
      <c r="V292" s="5" t="n"/>
      <c r="W292" s="5" t="n"/>
      <c r="X292" s="5" t="n"/>
      <c r="Y292" s="5" t="n"/>
      <c r="Z292" s="5" t="n"/>
      <c r="AA292" s="5" t="n"/>
      <c r="AB292" s="5" t="n"/>
      <c r="AC292" s="5" t="n"/>
      <c r="AD292" s="5" t="n"/>
    </row>
    <row r="293">
      <c r="A293" s="6" t="n">
        <v>1</v>
      </c>
      <c r="B293" s="6" t="inlineStr">
        <is>
          <t>0.1%</t>
        </is>
      </c>
      <c r="C293" s="6" t="inlineStr">
        <is>
          <t>33625</t>
        </is>
      </c>
      <c r="D293" s="6" t="inlineStr">
        <is>
          <t>PROPERTYZIPCODE</t>
        </is>
      </c>
      <c r="E293" s="5" t="n"/>
      <c r="F293" s="5" t="n"/>
      <c r="G293" s="5" t="n"/>
      <c r="H293" s="5" t="n"/>
      <c r="I293" s="5" t="n"/>
      <c r="J293" s="5" t="n"/>
      <c r="K293" s="5" t="n"/>
      <c r="L293" s="5" t="n"/>
      <c r="M293" s="5" t="n"/>
      <c r="N293" s="5" t="n"/>
      <c r="O293" s="5" t="n"/>
      <c r="P293" s="5" t="n"/>
      <c r="Q293" s="5" t="n"/>
      <c r="R293" s="5" t="n"/>
      <c r="S293" s="5" t="n"/>
      <c r="T293" s="5" t="n"/>
      <c r="U293" s="5" t="n"/>
      <c r="V293" s="5" t="n"/>
      <c r="W293" s="5" t="n"/>
      <c r="X293" s="5" t="n"/>
      <c r="Y293" s="5" t="n"/>
      <c r="Z293" s="5" t="n"/>
      <c r="AA293" s="5" t="n"/>
      <c r="AB293" s="5" t="n"/>
      <c r="AC293" s="5" t="n"/>
      <c r="AD293" s="5" t="n"/>
    </row>
    <row r="294">
      <c r="A294" s="6" t="n">
        <v>1</v>
      </c>
      <c r="B294" s="6" t="inlineStr">
        <is>
          <t>0.1%</t>
        </is>
      </c>
      <c r="C294" s="6" t="inlineStr">
        <is>
          <t>33626</t>
        </is>
      </c>
      <c r="D294" s="6" t="inlineStr">
        <is>
          <t>PROPERTYZIPCODE</t>
        </is>
      </c>
      <c r="E294" s="5" t="n"/>
      <c r="F294" s="5" t="n"/>
      <c r="G294" s="5" t="n"/>
      <c r="H294" s="5" t="n"/>
      <c r="I294" s="5" t="n"/>
      <c r="J294" s="5" t="n"/>
      <c r="K294" s="5" t="n"/>
      <c r="L294" s="5" t="n"/>
      <c r="M294" s="5" t="n"/>
      <c r="N294" s="5" t="n"/>
      <c r="O294" s="5" t="n"/>
      <c r="P294" s="5" t="n"/>
      <c r="Q294" s="5" t="n"/>
      <c r="R294" s="5" t="n"/>
      <c r="S294" s="5" t="n"/>
      <c r="T294" s="5" t="n"/>
      <c r="U294" s="5" t="n"/>
      <c r="V294" s="5" t="n"/>
      <c r="W294" s="5" t="n"/>
      <c r="X294" s="5" t="n"/>
      <c r="Y294" s="5" t="n"/>
      <c r="Z294" s="5" t="n"/>
      <c r="AA294" s="5" t="n"/>
      <c r="AB294" s="5" t="n"/>
      <c r="AC294" s="5" t="n"/>
      <c r="AD294" s="5" t="n"/>
    </row>
    <row r="295">
      <c r="A295" s="6" t="n">
        <v>1</v>
      </c>
      <c r="B295" s="6" t="inlineStr">
        <is>
          <t>0.1%</t>
        </is>
      </c>
      <c r="C295" s="6" t="inlineStr">
        <is>
          <t>33635</t>
        </is>
      </c>
      <c r="D295" s="6" t="inlineStr">
        <is>
          <t>PROPERTYZIPCODE</t>
        </is>
      </c>
      <c r="E295" s="5" t="n"/>
      <c r="F295" s="5" t="n"/>
      <c r="G295" s="5" t="n"/>
      <c r="H295" s="5" t="n"/>
      <c r="I295" s="5" t="n"/>
      <c r="J295" s="5" t="n"/>
      <c r="K295" s="5" t="n"/>
      <c r="L295" s="5" t="n"/>
      <c r="M295" s="5" t="n"/>
      <c r="N295" s="5" t="n"/>
      <c r="O295" s="5" t="n"/>
      <c r="P295" s="5" t="n"/>
      <c r="Q295" s="5" t="n"/>
      <c r="R295" s="5" t="n"/>
      <c r="S295" s="5" t="n"/>
      <c r="T295" s="5" t="n"/>
      <c r="U295" s="5" t="n"/>
      <c r="V295" s="5" t="n"/>
      <c r="W295" s="5" t="n"/>
      <c r="X295" s="5" t="n"/>
      <c r="Y295" s="5" t="n"/>
      <c r="Z295" s="5" t="n"/>
      <c r="AA295" s="5" t="n"/>
      <c r="AB295" s="5" t="n"/>
      <c r="AC295" s="5" t="n"/>
      <c r="AD295" s="5" t="n"/>
    </row>
    <row r="296">
      <c r="A296" s="6" t="n">
        <v>4</v>
      </c>
      <c r="B296" s="6" t="inlineStr">
        <is>
          <t>0.4%</t>
        </is>
      </c>
      <c r="C296" s="6" t="inlineStr">
        <is>
          <t>33637</t>
        </is>
      </c>
      <c r="D296" s="6" t="inlineStr">
        <is>
          <t>PROPERTYZIPCODE</t>
        </is>
      </c>
      <c r="E296" s="5" t="n"/>
      <c r="F296" s="5" t="n"/>
      <c r="G296" s="5" t="n"/>
      <c r="H296" s="5" t="n"/>
      <c r="I296" s="5" t="n"/>
      <c r="J296" s="5" t="n"/>
      <c r="K296" s="5" t="n"/>
      <c r="L296" s="5" t="n"/>
      <c r="M296" s="5" t="n"/>
      <c r="N296" s="5" t="n"/>
      <c r="O296" s="5" t="n"/>
      <c r="P296" s="5" t="n"/>
      <c r="Q296" s="5" t="n"/>
      <c r="R296" s="5" t="n"/>
      <c r="S296" s="5" t="n"/>
      <c r="T296" s="5" t="n"/>
      <c r="U296" s="5" t="n"/>
      <c r="V296" s="5" t="n"/>
      <c r="W296" s="5" t="n"/>
      <c r="X296" s="5" t="n"/>
      <c r="Y296" s="5" t="n"/>
      <c r="Z296" s="5" t="n"/>
      <c r="AA296" s="5" t="n"/>
      <c r="AB296" s="5" t="n"/>
      <c r="AC296" s="5" t="n"/>
      <c r="AD296" s="5" t="n"/>
    </row>
    <row r="297">
      <c r="A297" s="6" t="n">
        <v>1</v>
      </c>
      <c r="B297" s="6" t="inlineStr">
        <is>
          <t>0.1%</t>
        </is>
      </c>
      <c r="C297" s="6" t="inlineStr">
        <is>
          <t>33647</t>
        </is>
      </c>
      <c r="D297" s="6" t="inlineStr">
        <is>
          <t>PROPERTYZIPCODE</t>
        </is>
      </c>
      <c r="E297" s="5" t="n"/>
      <c r="F297" s="5" t="n"/>
      <c r="G297" s="5" t="n"/>
      <c r="H297" s="5" t="n"/>
      <c r="I297" s="5" t="n"/>
      <c r="J297" s="5" t="n"/>
      <c r="K297" s="5" t="n"/>
      <c r="L297" s="5" t="n"/>
      <c r="M297" s="5" t="n"/>
      <c r="N297" s="5" t="n"/>
      <c r="O297" s="5" t="n"/>
      <c r="P297" s="5" t="n"/>
      <c r="Q297" s="5" t="n"/>
      <c r="R297" s="5" t="n"/>
      <c r="S297" s="5" t="n"/>
      <c r="T297" s="5" t="n"/>
      <c r="U297" s="5" t="n"/>
      <c r="V297" s="5" t="n"/>
      <c r="W297" s="5" t="n"/>
      <c r="X297" s="5" t="n"/>
      <c r="Y297" s="5" t="n"/>
      <c r="Z297" s="5" t="n"/>
      <c r="AA297" s="5" t="n"/>
      <c r="AB297" s="5" t="n"/>
      <c r="AC297" s="5" t="n"/>
      <c r="AD297" s="5" t="n"/>
    </row>
    <row r="298">
      <c r="A298" s="6" t="n">
        <v>7</v>
      </c>
      <c r="B298" s="6" t="inlineStr">
        <is>
          <t>0.7%</t>
        </is>
      </c>
      <c r="C298" s="6" t="inlineStr">
        <is>
          <t>33701</t>
        </is>
      </c>
      <c r="D298" s="6" t="inlineStr">
        <is>
          <t>PROPERTYZIPCODE</t>
        </is>
      </c>
      <c r="E298" s="5" t="n"/>
      <c r="F298" s="5" t="n"/>
      <c r="G298" s="5" t="n"/>
      <c r="H298" s="5" t="n"/>
      <c r="I298" s="5" t="n"/>
      <c r="J298" s="5" t="n"/>
      <c r="K298" s="5" t="n"/>
      <c r="L298" s="5" t="n"/>
      <c r="M298" s="5" t="n"/>
      <c r="N298" s="5" t="n"/>
      <c r="O298" s="5" t="n"/>
      <c r="P298" s="5" t="n"/>
      <c r="Q298" s="5" t="n"/>
      <c r="R298" s="5" t="n"/>
      <c r="S298" s="5" t="n"/>
      <c r="T298" s="5" t="n"/>
      <c r="U298" s="5" t="n"/>
      <c r="V298" s="5" t="n"/>
      <c r="W298" s="5" t="n"/>
      <c r="X298" s="5" t="n"/>
      <c r="Y298" s="5" t="n"/>
      <c r="Z298" s="5" t="n"/>
      <c r="AA298" s="5" t="n"/>
      <c r="AB298" s="5" t="n"/>
      <c r="AC298" s="5" t="n"/>
      <c r="AD298" s="5" t="n"/>
    </row>
    <row r="299">
      <c r="A299" s="6" t="n">
        <v>2</v>
      </c>
      <c r="B299" s="6" t="inlineStr">
        <is>
          <t>0.2%</t>
        </is>
      </c>
      <c r="C299" s="6" t="inlineStr">
        <is>
          <t>33702</t>
        </is>
      </c>
      <c r="D299" s="6" t="inlineStr">
        <is>
          <t>PROPERTYZIPCODE</t>
        </is>
      </c>
      <c r="E299" s="5" t="n"/>
      <c r="F299" s="5" t="n"/>
      <c r="G299" s="5" t="n"/>
      <c r="H299" s="5" t="n"/>
      <c r="I299" s="5" t="n"/>
      <c r="J299" s="5" t="n"/>
      <c r="K299" s="5" t="n"/>
      <c r="L299" s="5" t="n"/>
      <c r="M299" s="5" t="n"/>
      <c r="N299" s="5" t="n"/>
      <c r="O299" s="5" t="n"/>
      <c r="P299" s="5" t="n"/>
      <c r="Q299" s="5" t="n"/>
      <c r="R299" s="5" t="n"/>
      <c r="S299" s="5" t="n"/>
      <c r="T299" s="5" t="n"/>
      <c r="U299" s="5" t="n"/>
      <c r="V299" s="5" t="n"/>
      <c r="W299" s="5" t="n"/>
      <c r="X299" s="5" t="n"/>
      <c r="Y299" s="5" t="n"/>
      <c r="Z299" s="5" t="n"/>
      <c r="AA299" s="5" t="n"/>
      <c r="AB299" s="5" t="n"/>
      <c r="AC299" s="5" t="n"/>
      <c r="AD299" s="5" t="n"/>
    </row>
    <row r="300">
      <c r="A300" s="6" t="n">
        <v>1</v>
      </c>
      <c r="B300" s="6" t="inlineStr">
        <is>
          <t>0.1%</t>
        </is>
      </c>
      <c r="C300" s="6" t="inlineStr">
        <is>
          <t>33703</t>
        </is>
      </c>
      <c r="D300" s="6" t="inlineStr">
        <is>
          <t>PROPERTYZIPCODE</t>
        </is>
      </c>
      <c r="E300" s="5" t="n"/>
      <c r="F300" s="5" t="n"/>
      <c r="G300" s="5" t="n"/>
      <c r="H300" s="5" t="n"/>
      <c r="I300" s="5" t="n"/>
      <c r="J300" s="5" t="n"/>
      <c r="K300" s="5" t="n"/>
      <c r="L300" s="5" t="n"/>
      <c r="M300" s="5" t="n"/>
      <c r="N300" s="5" t="n"/>
      <c r="O300" s="5" t="n"/>
      <c r="P300" s="5" t="n"/>
      <c r="Q300" s="5" t="n"/>
      <c r="R300" s="5" t="n"/>
      <c r="S300" s="5" t="n"/>
      <c r="T300" s="5" t="n"/>
      <c r="U300" s="5" t="n"/>
      <c r="V300" s="5" t="n"/>
      <c r="W300" s="5" t="n"/>
      <c r="X300" s="5" t="n"/>
      <c r="Y300" s="5" t="n"/>
      <c r="Z300" s="5" t="n"/>
      <c r="AA300" s="5" t="n"/>
      <c r="AB300" s="5" t="n"/>
      <c r="AC300" s="5" t="n"/>
      <c r="AD300" s="5" t="n"/>
    </row>
    <row r="301">
      <c r="A301" s="6" t="n">
        <v>3</v>
      </c>
      <c r="B301" s="6" t="inlineStr">
        <is>
          <t>0.3%</t>
        </is>
      </c>
      <c r="C301" s="6" t="inlineStr">
        <is>
          <t>33704</t>
        </is>
      </c>
      <c r="D301" s="6" t="inlineStr">
        <is>
          <t>PROPERTYZIPCODE</t>
        </is>
      </c>
      <c r="E301" s="5" t="n"/>
      <c r="F301" s="5" t="n"/>
      <c r="G301" s="5" t="n"/>
      <c r="H301" s="5" t="n"/>
      <c r="I301" s="5" t="n"/>
      <c r="J301" s="5" t="n"/>
      <c r="K301" s="5" t="n"/>
      <c r="L301" s="5" t="n"/>
      <c r="M301" s="5" t="n"/>
      <c r="N301" s="5" t="n"/>
      <c r="O301" s="5" t="n"/>
      <c r="P301" s="5" t="n"/>
      <c r="Q301" s="5" t="n"/>
      <c r="R301" s="5" t="n"/>
      <c r="S301" s="5" t="n"/>
      <c r="T301" s="5" t="n"/>
      <c r="U301" s="5" t="n"/>
      <c r="V301" s="5" t="n"/>
      <c r="W301" s="5" t="n"/>
      <c r="X301" s="5" t="n"/>
      <c r="Y301" s="5" t="n"/>
      <c r="Z301" s="5" t="n"/>
      <c r="AA301" s="5" t="n"/>
      <c r="AB301" s="5" t="n"/>
      <c r="AC301" s="5" t="n"/>
      <c r="AD301" s="5" t="n"/>
    </row>
    <row r="302">
      <c r="A302" s="6" t="n">
        <v>2</v>
      </c>
      <c r="B302" s="6" t="inlineStr">
        <is>
          <t>0.2%</t>
        </is>
      </c>
      <c r="C302" s="6" t="inlineStr">
        <is>
          <t>33705</t>
        </is>
      </c>
      <c r="D302" s="6" t="inlineStr">
        <is>
          <t>PROPERTYZIPCODE</t>
        </is>
      </c>
      <c r="E302" s="5" t="n"/>
      <c r="F302" s="5" t="n"/>
      <c r="G302" s="5" t="n"/>
      <c r="H302" s="5" t="n"/>
      <c r="I302" s="5" t="n"/>
      <c r="J302" s="5" t="n"/>
      <c r="K302" s="5" t="n"/>
      <c r="L302" s="5" t="n"/>
      <c r="M302" s="5" t="n"/>
      <c r="N302" s="5" t="n"/>
      <c r="O302" s="5" t="n"/>
      <c r="P302" s="5" t="n"/>
      <c r="Q302" s="5" t="n"/>
      <c r="R302" s="5" t="n"/>
      <c r="S302" s="5" t="n"/>
      <c r="T302" s="5" t="n"/>
      <c r="U302" s="5" t="n"/>
      <c r="V302" s="5" t="n"/>
      <c r="W302" s="5" t="n"/>
      <c r="X302" s="5" t="n"/>
      <c r="Y302" s="5" t="n"/>
      <c r="Z302" s="5" t="n"/>
      <c r="AA302" s="5" t="n"/>
      <c r="AB302" s="5" t="n"/>
      <c r="AC302" s="5" t="n"/>
      <c r="AD302" s="5" t="n"/>
    </row>
    <row r="303">
      <c r="A303" s="6" t="n">
        <v>4</v>
      </c>
      <c r="B303" s="6" t="inlineStr">
        <is>
          <t>0.4%</t>
        </is>
      </c>
      <c r="C303" s="6" t="inlineStr">
        <is>
          <t>33707</t>
        </is>
      </c>
      <c r="D303" s="6" t="inlineStr">
        <is>
          <t>PROPERTYZIPCODE</t>
        </is>
      </c>
      <c r="E303" s="5" t="n"/>
      <c r="F303" s="5" t="n"/>
      <c r="G303" s="5" t="n"/>
      <c r="H303" s="5" t="n"/>
      <c r="I303" s="5" t="n"/>
      <c r="J303" s="5" t="n"/>
      <c r="K303" s="5" t="n"/>
      <c r="L303" s="5" t="n"/>
      <c r="M303" s="5" t="n"/>
      <c r="N303" s="5" t="n"/>
      <c r="O303" s="5" t="n"/>
      <c r="P303" s="5" t="n"/>
      <c r="Q303" s="5" t="n"/>
      <c r="R303" s="5" t="n"/>
      <c r="S303" s="5" t="n"/>
      <c r="T303" s="5" t="n"/>
      <c r="U303" s="5" t="n"/>
      <c r="V303" s="5" t="n"/>
      <c r="W303" s="5" t="n"/>
      <c r="X303" s="5" t="n"/>
      <c r="Y303" s="5" t="n"/>
      <c r="Z303" s="5" t="n"/>
      <c r="AA303" s="5" t="n"/>
      <c r="AB303" s="5" t="n"/>
      <c r="AC303" s="5" t="n"/>
      <c r="AD303" s="5" t="n"/>
    </row>
    <row r="304">
      <c r="A304" s="6" t="n">
        <v>2</v>
      </c>
      <c r="B304" s="6" t="inlineStr">
        <is>
          <t>0.2%</t>
        </is>
      </c>
      <c r="C304" s="6" t="inlineStr">
        <is>
          <t>33709</t>
        </is>
      </c>
      <c r="D304" s="6" t="inlineStr">
        <is>
          <t>PROPERTYZIPCODE</t>
        </is>
      </c>
      <c r="E304" s="5" t="n"/>
      <c r="F304" s="5" t="n"/>
      <c r="G304" s="5" t="n"/>
      <c r="H304" s="5" t="n"/>
      <c r="I304" s="5" t="n"/>
      <c r="J304" s="5" t="n"/>
      <c r="K304" s="5" t="n"/>
      <c r="L304" s="5" t="n"/>
      <c r="M304" s="5" t="n"/>
      <c r="N304" s="5" t="n"/>
      <c r="O304" s="5" t="n"/>
      <c r="P304" s="5" t="n"/>
      <c r="Q304" s="5" t="n"/>
      <c r="R304" s="5" t="n"/>
      <c r="S304" s="5" t="n"/>
      <c r="T304" s="5" t="n"/>
      <c r="U304" s="5" t="n"/>
      <c r="V304" s="5" t="n"/>
      <c r="W304" s="5" t="n"/>
      <c r="X304" s="5" t="n"/>
      <c r="Y304" s="5" t="n"/>
      <c r="Z304" s="5" t="n"/>
      <c r="AA304" s="5" t="n"/>
      <c r="AB304" s="5" t="n"/>
      <c r="AC304" s="5" t="n"/>
      <c r="AD304" s="5" t="n"/>
    </row>
    <row r="305">
      <c r="A305" s="6" t="n">
        <v>3</v>
      </c>
      <c r="B305" s="6" t="inlineStr">
        <is>
          <t>0.3%</t>
        </is>
      </c>
      <c r="C305" s="6" t="inlineStr">
        <is>
          <t>33710</t>
        </is>
      </c>
      <c r="D305" s="6" t="inlineStr">
        <is>
          <t>PROPERTYZIPCODE</t>
        </is>
      </c>
      <c r="E305" s="5" t="n"/>
      <c r="F305" s="5" t="n"/>
      <c r="G305" s="5" t="n"/>
      <c r="H305" s="5" t="n"/>
      <c r="I305" s="5" t="n"/>
      <c r="J305" s="5" t="n"/>
      <c r="K305" s="5" t="n"/>
      <c r="L305" s="5" t="n"/>
      <c r="M305" s="5" t="n"/>
      <c r="N305" s="5" t="n"/>
      <c r="O305" s="5" t="n"/>
      <c r="P305" s="5" t="n"/>
      <c r="Q305" s="5" t="n"/>
      <c r="R305" s="5" t="n"/>
      <c r="S305" s="5" t="n"/>
      <c r="T305" s="5" t="n"/>
      <c r="U305" s="5" t="n"/>
      <c r="V305" s="5" t="n"/>
      <c r="W305" s="5" t="n"/>
      <c r="X305" s="5" t="n"/>
      <c r="Y305" s="5" t="n"/>
      <c r="Z305" s="5" t="n"/>
      <c r="AA305" s="5" t="n"/>
      <c r="AB305" s="5" t="n"/>
      <c r="AC305" s="5" t="n"/>
      <c r="AD305" s="5" t="n"/>
    </row>
    <row r="306">
      <c r="A306" s="6" t="n">
        <v>4</v>
      </c>
      <c r="B306" s="6" t="inlineStr">
        <is>
          <t>0.4%</t>
        </is>
      </c>
      <c r="C306" s="6" t="inlineStr">
        <is>
          <t>33712</t>
        </is>
      </c>
      <c r="D306" s="6" t="inlineStr">
        <is>
          <t>PROPERTYZIPCODE</t>
        </is>
      </c>
      <c r="E306" s="5" t="n"/>
      <c r="F306" s="5" t="n"/>
      <c r="G306" s="5" t="n"/>
      <c r="H306" s="5" t="n"/>
      <c r="I306" s="5" t="n"/>
      <c r="J306" s="5" t="n"/>
      <c r="K306" s="5" t="n"/>
      <c r="L306" s="5" t="n"/>
      <c r="M306" s="5" t="n"/>
      <c r="N306" s="5" t="n"/>
      <c r="O306" s="5" t="n"/>
      <c r="P306" s="5" t="n"/>
      <c r="Q306" s="5" t="n"/>
      <c r="R306" s="5" t="n"/>
      <c r="S306" s="5" t="n"/>
      <c r="T306" s="5" t="n"/>
      <c r="U306" s="5" t="n"/>
      <c r="V306" s="5" t="n"/>
      <c r="W306" s="5" t="n"/>
      <c r="X306" s="5" t="n"/>
      <c r="Y306" s="5" t="n"/>
      <c r="Z306" s="5" t="n"/>
      <c r="AA306" s="5" t="n"/>
      <c r="AB306" s="5" t="n"/>
      <c r="AC306" s="5" t="n"/>
      <c r="AD306" s="5" t="n"/>
    </row>
    <row r="307">
      <c r="A307" s="6" t="n">
        <v>1</v>
      </c>
      <c r="B307" s="6" t="inlineStr">
        <is>
          <t>0.1%</t>
        </is>
      </c>
      <c r="C307" s="6" t="inlineStr">
        <is>
          <t>33713</t>
        </is>
      </c>
      <c r="D307" s="6" t="inlineStr">
        <is>
          <t>PROPERTYZIPCODE</t>
        </is>
      </c>
      <c r="E307" s="5" t="n"/>
      <c r="F307" s="5" t="n"/>
      <c r="G307" s="5" t="n"/>
      <c r="H307" s="5" t="n"/>
      <c r="I307" s="5" t="n"/>
      <c r="J307" s="5" t="n"/>
      <c r="K307" s="5" t="n"/>
      <c r="L307" s="5" t="n"/>
      <c r="M307" s="5" t="n"/>
      <c r="N307" s="5" t="n"/>
      <c r="O307" s="5" t="n"/>
      <c r="P307" s="5" t="n"/>
      <c r="Q307" s="5" t="n"/>
      <c r="R307" s="5" t="n"/>
      <c r="S307" s="5" t="n"/>
      <c r="T307" s="5" t="n"/>
      <c r="U307" s="5" t="n"/>
      <c r="V307" s="5" t="n"/>
      <c r="W307" s="5" t="n"/>
      <c r="X307" s="5" t="n"/>
      <c r="Y307" s="5" t="n"/>
      <c r="Z307" s="5" t="n"/>
      <c r="AA307" s="5" t="n"/>
      <c r="AB307" s="5" t="n"/>
      <c r="AC307" s="5" t="n"/>
      <c r="AD307" s="5" t="n"/>
    </row>
    <row r="308">
      <c r="A308" s="6" t="n">
        <v>1</v>
      </c>
      <c r="B308" s="6" t="inlineStr">
        <is>
          <t>0.1%</t>
        </is>
      </c>
      <c r="C308" s="6" t="inlineStr">
        <is>
          <t>33714</t>
        </is>
      </c>
      <c r="D308" s="6" t="inlineStr">
        <is>
          <t>PROPERTYZIPCODE</t>
        </is>
      </c>
      <c r="E308" s="5" t="n"/>
      <c r="F308" s="5" t="n"/>
      <c r="G308" s="5" t="n"/>
      <c r="H308" s="5" t="n"/>
      <c r="I308" s="5" t="n"/>
      <c r="J308" s="5" t="n"/>
      <c r="K308" s="5" t="n"/>
      <c r="L308" s="5" t="n"/>
      <c r="M308" s="5" t="n"/>
      <c r="N308" s="5" t="n"/>
      <c r="O308" s="5" t="n"/>
      <c r="P308" s="5" t="n"/>
      <c r="Q308" s="5" t="n"/>
      <c r="R308" s="5" t="n"/>
      <c r="S308" s="5" t="n"/>
      <c r="T308" s="5" t="n"/>
      <c r="U308" s="5" t="n"/>
      <c r="V308" s="5" t="n"/>
      <c r="W308" s="5" t="n"/>
      <c r="X308" s="5" t="n"/>
      <c r="Y308" s="5" t="n"/>
      <c r="Z308" s="5" t="n"/>
      <c r="AA308" s="5" t="n"/>
      <c r="AB308" s="5" t="n"/>
      <c r="AC308" s="5" t="n"/>
      <c r="AD308" s="5" t="n"/>
    </row>
    <row r="309">
      <c r="A309" s="6" t="n">
        <v>4</v>
      </c>
      <c r="B309" s="6" t="inlineStr">
        <is>
          <t>0.4%</t>
        </is>
      </c>
      <c r="C309" s="6" t="inlineStr">
        <is>
          <t>33716</t>
        </is>
      </c>
      <c r="D309" s="6" t="inlineStr">
        <is>
          <t>PROPERTYZIPCODE</t>
        </is>
      </c>
      <c r="E309" s="5" t="n"/>
      <c r="F309" s="5" t="n"/>
      <c r="G309" s="5" t="n"/>
      <c r="H309" s="5" t="n"/>
      <c r="I309" s="5" t="n"/>
      <c r="J309" s="5" t="n"/>
      <c r="K309" s="5" t="n"/>
      <c r="L309" s="5" t="n"/>
      <c r="M309" s="5" t="n"/>
      <c r="N309" s="5" t="n"/>
      <c r="O309" s="5" t="n"/>
      <c r="P309" s="5" t="n"/>
      <c r="Q309" s="5" t="n"/>
      <c r="R309" s="5" t="n"/>
      <c r="S309" s="5" t="n"/>
      <c r="T309" s="5" t="n"/>
      <c r="U309" s="5" t="n"/>
      <c r="V309" s="5" t="n"/>
      <c r="W309" s="5" t="n"/>
      <c r="X309" s="5" t="n"/>
      <c r="Y309" s="5" t="n"/>
      <c r="Z309" s="5" t="n"/>
      <c r="AA309" s="5" t="n"/>
      <c r="AB309" s="5" t="n"/>
      <c r="AC309" s="5" t="n"/>
      <c r="AD309" s="5" t="n"/>
    </row>
    <row r="310">
      <c r="A310" s="6" t="n">
        <v>1</v>
      </c>
      <c r="B310" s="6" t="inlineStr">
        <is>
          <t>0.1%</t>
        </is>
      </c>
      <c r="C310" s="6" t="inlineStr">
        <is>
          <t>33755</t>
        </is>
      </c>
      <c r="D310" s="6" t="inlineStr">
        <is>
          <t>PROPERTYZIPCODE</t>
        </is>
      </c>
      <c r="E310" s="5" t="n"/>
      <c r="F310" s="5" t="n"/>
      <c r="G310" s="5" t="n"/>
      <c r="H310" s="5" t="n"/>
      <c r="I310" s="5" t="n"/>
      <c r="J310" s="5" t="n"/>
      <c r="K310" s="5" t="n"/>
      <c r="L310" s="5" t="n"/>
      <c r="M310" s="5" t="n"/>
      <c r="N310" s="5" t="n"/>
      <c r="O310" s="5" t="n"/>
      <c r="P310" s="5" t="n"/>
      <c r="Q310" s="5" t="n"/>
      <c r="R310" s="5" t="n"/>
      <c r="S310" s="5" t="n"/>
      <c r="T310" s="5" t="n"/>
      <c r="U310" s="5" t="n"/>
      <c r="V310" s="5" t="n"/>
      <c r="W310" s="5" t="n"/>
      <c r="X310" s="5" t="n"/>
      <c r="Y310" s="5" t="n"/>
      <c r="Z310" s="5" t="n"/>
      <c r="AA310" s="5" t="n"/>
      <c r="AB310" s="5" t="n"/>
      <c r="AC310" s="5" t="n"/>
      <c r="AD310" s="5" t="n"/>
    </row>
    <row r="311">
      <c r="A311" s="6" t="n">
        <v>3</v>
      </c>
      <c r="B311" s="6" t="inlineStr">
        <is>
          <t>0.3%</t>
        </is>
      </c>
      <c r="C311" s="6" t="inlineStr">
        <is>
          <t>33756</t>
        </is>
      </c>
      <c r="D311" s="6" t="inlineStr">
        <is>
          <t>PROPERTYZIPCODE</t>
        </is>
      </c>
      <c r="E311" s="5" t="n"/>
      <c r="F311" s="5" t="n"/>
      <c r="G311" s="5" t="n"/>
      <c r="H311" s="5" t="n"/>
      <c r="I311" s="5" t="n"/>
      <c r="J311" s="5" t="n"/>
      <c r="K311" s="5" t="n"/>
      <c r="L311" s="5" t="n"/>
      <c r="M311" s="5" t="n"/>
      <c r="N311" s="5" t="n"/>
      <c r="O311" s="5" t="n"/>
      <c r="P311" s="5" t="n"/>
      <c r="Q311" s="5" t="n"/>
      <c r="R311" s="5" t="n"/>
      <c r="S311" s="5" t="n"/>
      <c r="T311" s="5" t="n"/>
      <c r="U311" s="5" t="n"/>
      <c r="V311" s="5" t="n"/>
      <c r="W311" s="5" t="n"/>
      <c r="X311" s="5" t="n"/>
      <c r="Y311" s="5" t="n"/>
      <c r="Z311" s="5" t="n"/>
      <c r="AA311" s="5" t="n"/>
      <c r="AB311" s="5" t="n"/>
      <c r="AC311" s="5" t="n"/>
      <c r="AD311" s="5" t="n"/>
    </row>
    <row r="312">
      <c r="A312" s="6" t="n">
        <v>3</v>
      </c>
      <c r="B312" s="6" t="inlineStr">
        <is>
          <t>0.3%</t>
        </is>
      </c>
      <c r="C312" s="6" t="inlineStr">
        <is>
          <t>33759</t>
        </is>
      </c>
      <c r="D312" s="6" t="inlineStr">
        <is>
          <t>PROPERTYZIPCODE</t>
        </is>
      </c>
      <c r="E312" s="5" t="n"/>
      <c r="F312" s="5" t="n"/>
      <c r="G312" s="5" t="n"/>
      <c r="H312" s="5" t="n"/>
      <c r="I312" s="5" t="n"/>
      <c r="J312" s="5" t="n"/>
      <c r="K312" s="5" t="n"/>
      <c r="L312" s="5" t="n"/>
      <c r="M312" s="5" t="n"/>
      <c r="N312" s="5" t="n"/>
      <c r="O312" s="5" t="n"/>
      <c r="P312" s="5" t="n"/>
      <c r="Q312" s="5" t="n"/>
      <c r="R312" s="5" t="n"/>
      <c r="S312" s="5" t="n"/>
      <c r="T312" s="5" t="n"/>
      <c r="U312" s="5" t="n"/>
      <c r="V312" s="5" t="n"/>
      <c r="W312" s="5" t="n"/>
      <c r="X312" s="5" t="n"/>
      <c r="Y312" s="5" t="n"/>
      <c r="Z312" s="5" t="n"/>
      <c r="AA312" s="5" t="n"/>
      <c r="AB312" s="5" t="n"/>
      <c r="AC312" s="5" t="n"/>
      <c r="AD312" s="5" t="n"/>
    </row>
    <row r="313">
      <c r="A313" s="6" t="n">
        <v>3</v>
      </c>
      <c r="B313" s="6" t="inlineStr">
        <is>
          <t>0.3%</t>
        </is>
      </c>
      <c r="C313" s="6" t="inlineStr">
        <is>
          <t>33760</t>
        </is>
      </c>
      <c r="D313" s="6" t="inlineStr">
        <is>
          <t>PROPERTYZIPCODE</t>
        </is>
      </c>
      <c r="E313" s="5" t="n"/>
      <c r="F313" s="5" t="n"/>
      <c r="G313" s="5" t="n"/>
      <c r="H313" s="5" t="n"/>
      <c r="I313" s="5" t="n"/>
      <c r="J313" s="5" t="n"/>
      <c r="K313" s="5" t="n"/>
      <c r="L313" s="5" t="n"/>
      <c r="M313" s="5" t="n"/>
      <c r="N313" s="5" t="n"/>
      <c r="O313" s="5" t="n"/>
      <c r="P313" s="5" t="n"/>
      <c r="Q313" s="5" t="n"/>
      <c r="R313" s="5" t="n"/>
      <c r="S313" s="5" t="n"/>
      <c r="T313" s="5" t="n"/>
      <c r="U313" s="5" t="n"/>
      <c r="V313" s="5" t="n"/>
      <c r="W313" s="5" t="n"/>
      <c r="X313" s="5" t="n"/>
      <c r="Y313" s="5" t="n"/>
      <c r="Z313" s="5" t="n"/>
      <c r="AA313" s="5" t="n"/>
      <c r="AB313" s="5" t="n"/>
      <c r="AC313" s="5" t="n"/>
      <c r="AD313" s="5" t="n"/>
    </row>
    <row r="314">
      <c r="A314" s="6" t="n">
        <v>1</v>
      </c>
      <c r="B314" s="6" t="inlineStr">
        <is>
          <t>0.1%</t>
        </is>
      </c>
      <c r="C314" s="6" t="inlineStr">
        <is>
          <t>33761</t>
        </is>
      </c>
      <c r="D314" s="6" t="inlineStr">
        <is>
          <t>PROPERTYZIPCODE</t>
        </is>
      </c>
      <c r="E314" s="5" t="n"/>
      <c r="F314" s="5" t="n"/>
      <c r="G314" s="5" t="n"/>
      <c r="H314" s="5" t="n"/>
      <c r="I314" s="5" t="n"/>
      <c r="J314" s="5" t="n"/>
      <c r="K314" s="5" t="n"/>
      <c r="L314" s="5" t="n"/>
      <c r="M314" s="5" t="n"/>
      <c r="N314" s="5" t="n"/>
      <c r="O314" s="5" t="n"/>
      <c r="P314" s="5" t="n"/>
      <c r="Q314" s="5" t="n"/>
      <c r="R314" s="5" t="n"/>
      <c r="S314" s="5" t="n"/>
      <c r="T314" s="5" t="n"/>
      <c r="U314" s="5" t="n"/>
      <c r="V314" s="5" t="n"/>
      <c r="W314" s="5" t="n"/>
      <c r="X314" s="5" t="n"/>
      <c r="Y314" s="5" t="n"/>
      <c r="Z314" s="5" t="n"/>
      <c r="AA314" s="5" t="n"/>
      <c r="AB314" s="5" t="n"/>
      <c r="AC314" s="5" t="n"/>
      <c r="AD314" s="5" t="n"/>
    </row>
    <row r="315">
      <c r="A315" s="6" t="n">
        <v>1</v>
      </c>
      <c r="B315" s="6" t="inlineStr">
        <is>
          <t>0.1%</t>
        </is>
      </c>
      <c r="C315" s="6" t="inlineStr">
        <is>
          <t>33763</t>
        </is>
      </c>
      <c r="D315" s="6" t="inlineStr">
        <is>
          <t>PROPERTYZIPCODE</t>
        </is>
      </c>
      <c r="E315" s="5" t="n"/>
      <c r="F315" s="5" t="n"/>
      <c r="G315" s="5" t="n"/>
      <c r="H315" s="5" t="n"/>
      <c r="I315" s="5" t="n"/>
      <c r="J315" s="5" t="n"/>
      <c r="K315" s="5" t="n"/>
      <c r="L315" s="5" t="n"/>
      <c r="M315" s="5" t="n"/>
      <c r="N315" s="5" t="n"/>
      <c r="O315" s="5" t="n"/>
      <c r="P315" s="5" t="n"/>
      <c r="Q315" s="5" t="n"/>
      <c r="R315" s="5" t="n"/>
      <c r="S315" s="5" t="n"/>
      <c r="T315" s="5" t="n"/>
      <c r="U315" s="5" t="n"/>
      <c r="V315" s="5" t="n"/>
      <c r="W315" s="5" t="n"/>
      <c r="X315" s="5" t="n"/>
      <c r="Y315" s="5" t="n"/>
      <c r="Z315" s="5" t="n"/>
      <c r="AA315" s="5" t="n"/>
      <c r="AB315" s="5" t="n"/>
      <c r="AC315" s="5" t="n"/>
      <c r="AD315" s="5" t="n"/>
    </row>
    <row r="316">
      <c r="A316" s="6" t="n">
        <v>2</v>
      </c>
      <c r="B316" s="6" t="inlineStr">
        <is>
          <t>0.2%</t>
        </is>
      </c>
      <c r="C316" s="6" t="inlineStr">
        <is>
          <t>33764</t>
        </is>
      </c>
      <c r="D316" s="6" t="inlineStr">
        <is>
          <t>PROPERTYZIPCODE</t>
        </is>
      </c>
      <c r="E316" s="5" t="n"/>
      <c r="F316" s="5" t="n"/>
      <c r="G316" s="5" t="n"/>
      <c r="H316" s="5" t="n"/>
      <c r="I316" s="5" t="n"/>
      <c r="J316" s="5" t="n"/>
      <c r="K316" s="5" t="n"/>
      <c r="L316" s="5" t="n"/>
      <c r="M316" s="5" t="n"/>
      <c r="N316" s="5" t="n"/>
      <c r="O316" s="5" t="n"/>
      <c r="P316" s="5" t="n"/>
      <c r="Q316" s="5" t="n"/>
      <c r="R316" s="5" t="n"/>
      <c r="S316" s="5" t="n"/>
      <c r="T316" s="5" t="n"/>
      <c r="U316" s="5" t="n"/>
      <c r="V316" s="5" t="n"/>
      <c r="W316" s="5" t="n"/>
      <c r="X316" s="5" t="n"/>
      <c r="Y316" s="5" t="n"/>
      <c r="Z316" s="5" t="n"/>
      <c r="AA316" s="5" t="n"/>
      <c r="AB316" s="5" t="n"/>
      <c r="AC316" s="5" t="n"/>
      <c r="AD316" s="5" t="n"/>
    </row>
    <row r="317">
      <c r="A317" s="6" t="n">
        <v>4</v>
      </c>
      <c r="B317" s="6" t="inlineStr">
        <is>
          <t>0.4%</t>
        </is>
      </c>
      <c r="C317" s="6" t="inlineStr">
        <is>
          <t>33765</t>
        </is>
      </c>
      <c r="D317" s="6" t="inlineStr">
        <is>
          <t>PROPERTYZIPCODE</t>
        </is>
      </c>
      <c r="E317" s="5" t="n"/>
      <c r="F317" s="5" t="n"/>
      <c r="G317" s="5" t="n"/>
      <c r="H317" s="5" t="n"/>
      <c r="I317" s="5" t="n"/>
      <c r="J317" s="5" t="n"/>
      <c r="K317" s="5" t="n"/>
      <c r="L317" s="5" t="n"/>
      <c r="M317" s="5" t="n"/>
      <c r="N317" s="5" t="n"/>
      <c r="O317" s="5" t="n"/>
      <c r="P317" s="5" t="n"/>
      <c r="Q317" s="5" t="n"/>
      <c r="R317" s="5" t="n"/>
      <c r="S317" s="5" t="n"/>
      <c r="T317" s="5" t="n"/>
      <c r="U317" s="5" t="n"/>
      <c r="V317" s="5" t="n"/>
      <c r="W317" s="5" t="n"/>
      <c r="X317" s="5" t="n"/>
      <c r="Y317" s="5" t="n"/>
      <c r="Z317" s="5" t="n"/>
      <c r="AA317" s="5" t="n"/>
      <c r="AB317" s="5" t="n"/>
      <c r="AC317" s="5" t="n"/>
      <c r="AD317" s="5" t="n"/>
    </row>
    <row r="318">
      <c r="A318" s="6" t="n">
        <v>4</v>
      </c>
      <c r="B318" s="6" t="inlineStr">
        <is>
          <t>0.4%</t>
        </is>
      </c>
      <c r="C318" s="6" t="inlineStr">
        <is>
          <t>33771</t>
        </is>
      </c>
      <c r="D318" s="6" t="inlineStr">
        <is>
          <t>PROPERTYZIPCODE</t>
        </is>
      </c>
      <c r="E318" s="5" t="n"/>
      <c r="F318" s="5" t="n"/>
      <c r="G318" s="5" t="n"/>
      <c r="H318" s="5" t="n"/>
      <c r="I318" s="5" t="n"/>
      <c r="J318" s="5" t="n"/>
      <c r="K318" s="5" t="n"/>
      <c r="L318" s="5" t="n"/>
      <c r="M318" s="5" t="n"/>
      <c r="N318" s="5" t="n"/>
      <c r="O318" s="5" t="n"/>
      <c r="P318" s="5" t="n"/>
      <c r="Q318" s="5" t="n"/>
      <c r="R318" s="5" t="n"/>
      <c r="S318" s="5" t="n"/>
      <c r="T318" s="5" t="n"/>
      <c r="U318" s="5" t="n"/>
      <c r="V318" s="5" t="n"/>
      <c r="W318" s="5" t="n"/>
      <c r="X318" s="5" t="n"/>
      <c r="Y318" s="5" t="n"/>
      <c r="Z318" s="5" t="n"/>
      <c r="AA318" s="5" t="n"/>
      <c r="AB318" s="5" t="n"/>
      <c r="AC318" s="5" t="n"/>
      <c r="AD318" s="5" t="n"/>
    </row>
    <row r="319">
      <c r="A319" s="6" t="n">
        <v>1</v>
      </c>
      <c r="B319" s="6" t="inlineStr">
        <is>
          <t>0.1%</t>
        </is>
      </c>
      <c r="C319" s="6" t="inlineStr">
        <is>
          <t>33772</t>
        </is>
      </c>
      <c r="D319" s="6" t="inlineStr">
        <is>
          <t>PROPERTYZIPCODE</t>
        </is>
      </c>
      <c r="E319" s="5" t="n"/>
      <c r="F319" s="5" t="n"/>
      <c r="G319" s="5" t="n"/>
      <c r="H319" s="5" t="n"/>
      <c r="I319" s="5" t="n"/>
      <c r="J319" s="5" t="n"/>
      <c r="K319" s="5" t="n"/>
      <c r="L319" s="5" t="n"/>
      <c r="M319" s="5" t="n"/>
      <c r="N319" s="5" t="n"/>
      <c r="O319" s="5" t="n"/>
      <c r="P319" s="5" t="n"/>
      <c r="Q319" s="5" t="n"/>
      <c r="R319" s="5" t="n"/>
      <c r="S319" s="5" t="n"/>
      <c r="T319" s="5" t="n"/>
      <c r="U319" s="5" t="n"/>
      <c r="V319" s="5" t="n"/>
      <c r="W319" s="5" t="n"/>
      <c r="X319" s="5" t="n"/>
      <c r="Y319" s="5" t="n"/>
      <c r="Z319" s="5" t="n"/>
      <c r="AA319" s="5" t="n"/>
      <c r="AB319" s="5" t="n"/>
      <c r="AC319" s="5" t="n"/>
      <c r="AD319" s="5" t="n"/>
    </row>
    <row r="320">
      <c r="A320" s="6" t="n">
        <v>1</v>
      </c>
      <c r="B320" s="6" t="inlineStr">
        <is>
          <t>0.1%</t>
        </is>
      </c>
      <c r="C320" s="6" t="inlineStr">
        <is>
          <t>33773</t>
        </is>
      </c>
      <c r="D320" s="6" t="inlineStr">
        <is>
          <t>PROPERTYZIPCODE</t>
        </is>
      </c>
      <c r="E320" s="5" t="n"/>
      <c r="F320" s="5" t="n"/>
      <c r="G320" s="5" t="n"/>
      <c r="H320" s="5" t="n"/>
      <c r="I320" s="5" t="n"/>
      <c r="J320" s="5" t="n"/>
      <c r="K320" s="5" t="n"/>
      <c r="L320" s="5" t="n"/>
      <c r="M320" s="5" t="n"/>
      <c r="N320" s="5" t="n"/>
      <c r="O320" s="5" t="n"/>
      <c r="P320" s="5" t="n"/>
      <c r="Q320" s="5" t="n"/>
      <c r="R320" s="5" t="n"/>
      <c r="S320" s="5" t="n"/>
      <c r="T320" s="5" t="n"/>
      <c r="U320" s="5" t="n"/>
      <c r="V320" s="5" t="n"/>
      <c r="W320" s="5" t="n"/>
      <c r="X320" s="5" t="n"/>
      <c r="Y320" s="5" t="n"/>
      <c r="Z320" s="5" t="n"/>
      <c r="AA320" s="5" t="n"/>
      <c r="AB320" s="5" t="n"/>
      <c r="AC320" s="5" t="n"/>
      <c r="AD320" s="5" t="n"/>
    </row>
    <row r="321">
      <c r="A321" s="6" t="n">
        <v>1</v>
      </c>
      <c r="B321" s="6" t="inlineStr">
        <is>
          <t>0.1%</t>
        </is>
      </c>
      <c r="C321" s="6" t="inlineStr">
        <is>
          <t>33777</t>
        </is>
      </c>
      <c r="D321" s="6" t="inlineStr">
        <is>
          <t>PROPERTYZIPCODE</t>
        </is>
      </c>
      <c r="E321" s="5" t="n"/>
      <c r="F321" s="5" t="n"/>
      <c r="G321" s="5" t="n"/>
      <c r="H321" s="5" t="n"/>
      <c r="I321" s="5" t="n"/>
      <c r="J321" s="5" t="n"/>
      <c r="K321" s="5" t="n"/>
      <c r="L321" s="5" t="n"/>
      <c r="M321" s="5" t="n"/>
      <c r="N321" s="5" t="n"/>
      <c r="O321" s="5" t="n"/>
      <c r="P321" s="5" t="n"/>
      <c r="Q321" s="5" t="n"/>
      <c r="R321" s="5" t="n"/>
      <c r="S321" s="5" t="n"/>
      <c r="T321" s="5" t="n"/>
      <c r="U321" s="5" t="n"/>
      <c r="V321" s="5" t="n"/>
      <c r="W321" s="5" t="n"/>
      <c r="X321" s="5" t="n"/>
      <c r="Y321" s="5" t="n"/>
      <c r="Z321" s="5" t="n"/>
      <c r="AA321" s="5" t="n"/>
      <c r="AB321" s="5" t="n"/>
      <c r="AC321" s="5" t="n"/>
      <c r="AD321" s="5" t="n"/>
    </row>
    <row r="322">
      <c r="A322" s="6" t="n">
        <v>8</v>
      </c>
      <c r="B322" s="6" t="inlineStr">
        <is>
          <t>0.8%</t>
        </is>
      </c>
      <c r="C322" s="6" t="inlineStr">
        <is>
          <t>33781</t>
        </is>
      </c>
      <c r="D322" s="6" t="inlineStr">
        <is>
          <t>PROPERTYZIPCODE</t>
        </is>
      </c>
      <c r="E322" s="5" t="n"/>
      <c r="F322" s="5" t="n"/>
      <c r="G322" s="5" t="n"/>
      <c r="H322" s="5" t="n"/>
      <c r="I322" s="5" t="n"/>
      <c r="J322" s="5" t="n"/>
      <c r="K322" s="5" t="n"/>
      <c r="L322" s="5" t="n"/>
      <c r="M322" s="5" t="n"/>
      <c r="N322" s="5" t="n"/>
      <c r="O322" s="5" t="n"/>
      <c r="P322" s="5" t="n"/>
      <c r="Q322" s="5" t="n"/>
      <c r="R322" s="5" t="n"/>
      <c r="S322" s="5" t="n"/>
      <c r="T322" s="5" t="n"/>
      <c r="U322" s="5" t="n"/>
      <c r="V322" s="5" t="n"/>
      <c r="W322" s="5" t="n"/>
      <c r="X322" s="5" t="n"/>
      <c r="Y322" s="5" t="n"/>
      <c r="Z322" s="5" t="n"/>
      <c r="AA322" s="5" t="n"/>
      <c r="AB322" s="5" t="n"/>
      <c r="AC322" s="5" t="n"/>
      <c r="AD322" s="5" t="n"/>
    </row>
    <row r="323">
      <c r="A323" s="6" t="n">
        <v>3</v>
      </c>
      <c r="B323" s="6" t="inlineStr">
        <is>
          <t>0.3%</t>
        </is>
      </c>
      <c r="C323" s="6" t="inlineStr">
        <is>
          <t>33782</t>
        </is>
      </c>
      <c r="D323" s="6" t="inlineStr">
        <is>
          <t>PROPERTYZIPCODE</t>
        </is>
      </c>
      <c r="E323" s="5" t="n"/>
      <c r="F323" s="5" t="n"/>
      <c r="G323" s="5" t="n"/>
      <c r="H323" s="5" t="n"/>
      <c r="I323" s="5" t="n"/>
      <c r="J323" s="5" t="n"/>
      <c r="K323" s="5" t="n"/>
      <c r="L323" s="5" t="n"/>
      <c r="M323" s="5" t="n"/>
      <c r="N323" s="5" t="n"/>
      <c r="O323" s="5" t="n"/>
      <c r="P323" s="5" t="n"/>
      <c r="Q323" s="5" t="n"/>
      <c r="R323" s="5" t="n"/>
      <c r="S323" s="5" t="n"/>
      <c r="T323" s="5" t="n"/>
      <c r="U323" s="5" t="n"/>
      <c r="V323" s="5" t="n"/>
      <c r="W323" s="5" t="n"/>
      <c r="X323" s="5" t="n"/>
      <c r="Y323" s="5" t="n"/>
      <c r="Z323" s="5" t="n"/>
      <c r="AA323" s="5" t="n"/>
      <c r="AB323" s="5" t="n"/>
      <c r="AC323" s="5" t="n"/>
      <c r="AD323" s="5" t="n"/>
    </row>
    <row r="324">
      <c r="A324" s="6" t="n">
        <v>3</v>
      </c>
      <c r="B324" s="6" t="inlineStr">
        <is>
          <t>0.3%</t>
        </is>
      </c>
      <c r="C324" s="6" t="inlineStr">
        <is>
          <t>33803</t>
        </is>
      </c>
      <c r="D324" s="6" t="inlineStr">
        <is>
          <t>PROPERTYZIPCODE</t>
        </is>
      </c>
      <c r="E324" s="5" t="n"/>
      <c r="F324" s="5" t="n"/>
      <c r="G324" s="5" t="n"/>
      <c r="H324" s="5" t="n"/>
      <c r="I324" s="5" t="n"/>
      <c r="J324" s="5" t="n"/>
      <c r="K324" s="5" t="n"/>
      <c r="L324" s="5" t="n"/>
      <c r="M324" s="5" t="n"/>
      <c r="N324" s="5" t="n"/>
      <c r="O324" s="5" t="n"/>
      <c r="P324" s="5" t="n"/>
      <c r="Q324" s="5" t="n"/>
      <c r="R324" s="5" t="n"/>
      <c r="S324" s="5" t="n"/>
      <c r="T324" s="5" t="n"/>
      <c r="U324" s="5" t="n"/>
      <c r="V324" s="5" t="n"/>
      <c r="W324" s="5" t="n"/>
      <c r="X324" s="5" t="n"/>
      <c r="Y324" s="5" t="n"/>
      <c r="Z324" s="5" t="n"/>
      <c r="AA324" s="5" t="n"/>
      <c r="AB324" s="5" t="n"/>
      <c r="AC324" s="5" t="n"/>
      <c r="AD324" s="5" t="n"/>
    </row>
    <row r="325">
      <c r="A325" s="6" t="n">
        <v>1</v>
      </c>
      <c r="B325" s="6" t="inlineStr">
        <is>
          <t>0.1%</t>
        </is>
      </c>
      <c r="C325" s="6" t="inlineStr">
        <is>
          <t>33805</t>
        </is>
      </c>
      <c r="D325" s="6" t="inlineStr">
        <is>
          <t>PROPERTYZIPCODE</t>
        </is>
      </c>
      <c r="E325" s="5" t="n"/>
      <c r="F325" s="5" t="n"/>
      <c r="G325" s="5" t="n"/>
      <c r="H325" s="5" t="n"/>
      <c r="I325" s="5" t="n"/>
      <c r="J325" s="5" t="n"/>
      <c r="K325" s="5" t="n"/>
      <c r="L325" s="5" t="n"/>
      <c r="M325" s="5" t="n"/>
      <c r="N325" s="5" t="n"/>
      <c r="O325" s="5" t="n"/>
      <c r="P325" s="5" t="n"/>
      <c r="Q325" s="5" t="n"/>
      <c r="R325" s="5" t="n"/>
      <c r="S325" s="5" t="n"/>
      <c r="T325" s="5" t="n"/>
      <c r="U325" s="5" t="n"/>
      <c r="V325" s="5" t="n"/>
      <c r="W325" s="5" t="n"/>
      <c r="X325" s="5" t="n"/>
      <c r="Y325" s="5" t="n"/>
      <c r="Z325" s="5" t="n"/>
      <c r="AA325" s="5" t="n"/>
      <c r="AB325" s="5" t="n"/>
      <c r="AC325" s="5" t="n"/>
      <c r="AD325" s="5" t="n"/>
    </row>
    <row r="326">
      <c r="A326" s="6" t="n">
        <v>3</v>
      </c>
      <c r="B326" s="6" t="inlineStr">
        <is>
          <t>0.3%</t>
        </is>
      </c>
      <c r="C326" s="6" t="inlineStr">
        <is>
          <t>33809</t>
        </is>
      </c>
      <c r="D326" s="6" t="inlineStr">
        <is>
          <t>PROPERTYZIPCODE</t>
        </is>
      </c>
      <c r="E326" s="5" t="n"/>
      <c r="F326" s="5" t="n"/>
      <c r="G326" s="5" t="n"/>
      <c r="H326" s="5" t="n"/>
      <c r="I326" s="5" t="n"/>
      <c r="J326" s="5" t="n"/>
      <c r="K326" s="5" t="n"/>
      <c r="L326" s="5" t="n"/>
      <c r="M326" s="5" t="n"/>
      <c r="N326" s="5" t="n"/>
      <c r="O326" s="5" t="n"/>
      <c r="P326" s="5" t="n"/>
      <c r="Q326" s="5" t="n"/>
      <c r="R326" s="5" t="n"/>
      <c r="S326" s="5" t="n"/>
      <c r="T326" s="5" t="n"/>
      <c r="U326" s="5" t="n"/>
      <c r="V326" s="5" t="n"/>
      <c r="W326" s="5" t="n"/>
      <c r="X326" s="5" t="n"/>
      <c r="Y326" s="5" t="n"/>
      <c r="Z326" s="5" t="n"/>
      <c r="AA326" s="5" t="n"/>
      <c r="AB326" s="5" t="n"/>
      <c r="AC326" s="5" t="n"/>
      <c r="AD326" s="5" t="n"/>
    </row>
    <row r="327">
      <c r="A327" s="6" t="n">
        <v>2</v>
      </c>
      <c r="B327" s="6" t="inlineStr">
        <is>
          <t>0.2%</t>
        </is>
      </c>
      <c r="C327" s="6" t="inlineStr">
        <is>
          <t>33810</t>
        </is>
      </c>
      <c r="D327" s="6" t="inlineStr">
        <is>
          <t>PROPERTYZIPCODE</t>
        </is>
      </c>
      <c r="E327" s="5" t="n"/>
      <c r="F327" s="5" t="n"/>
      <c r="G327" s="5" t="n"/>
      <c r="H327" s="5" t="n"/>
      <c r="I327" s="5" t="n"/>
      <c r="J327" s="5" t="n"/>
      <c r="K327" s="5" t="n"/>
      <c r="L327" s="5" t="n"/>
      <c r="M327" s="5" t="n"/>
      <c r="N327" s="5" t="n"/>
      <c r="O327" s="5" t="n"/>
      <c r="P327" s="5" t="n"/>
      <c r="Q327" s="5" t="n"/>
      <c r="R327" s="5" t="n"/>
      <c r="S327" s="5" t="n"/>
      <c r="T327" s="5" t="n"/>
      <c r="U327" s="5" t="n"/>
      <c r="V327" s="5" t="n"/>
      <c r="W327" s="5" t="n"/>
      <c r="X327" s="5" t="n"/>
      <c r="Y327" s="5" t="n"/>
      <c r="Z327" s="5" t="n"/>
      <c r="AA327" s="5" t="n"/>
      <c r="AB327" s="5" t="n"/>
      <c r="AC327" s="5" t="n"/>
      <c r="AD327" s="5" t="n"/>
    </row>
    <row r="328">
      <c r="A328" s="6" t="n">
        <v>2</v>
      </c>
      <c r="B328" s="6" t="inlineStr">
        <is>
          <t>0.2%</t>
        </is>
      </c>
      <c r="C328" s="6" t="inlineStr">
        <is>
          <t>33811</t>
        </is>
      </c>
      <c r="D328" s="6" t="inlineStr">
        <is>
          <t>PROPERTYZIPCODE</t>
        </is>
      </c>
      <c r="E328" s="5" t="n"/>
      <c r="F328" s="5" t="n"/>
      <c r="G328" s="5" t="n"/>
      <c r="H328" s="5" t="n"/>
      <c r="I328" s="5" t="n"/>
      <c r="J328" s="5" t="n"/>
      <c r="K328" s="5" t="n"/>
      <c r="L328" s="5" t="n"/>
      <c r="M328" s="5" t="n"/>
      <c r="N328" s="5" t="n"/>
      <c r="O328" s="5" t="n"/>
      <c r="P328" s="5" t="n"/>
      <c r="Q328" s="5" t="n"/>
      <c r="R328" s="5" t="n"/>
      <c r="S328" s="5" t="n"/>
      <c r="T328" s="5" t="n"/>
      <c r="U328" s="5" t="n"/>
      <c r="V328" s="5" t="n"/>
      <c r="W328" s="5" t="n"/>
      <c r="X328" s="5" t="n"/>
      <c r="Y328" s="5" t="n"/>
      <c r="Z328" s="5" t="n"/>
      <c r="AA328" s="5" t="n"/>
      <c r="AB328" s="5" t="n"/>
      <c r="AC328" s="5" t="n"/>
      <c r="AD328" s="5" t="n"/>
    </row>
    <row r="329">
      <c r="A329" s="6" t="n">
        <v>4</v>
      </c>
      <c r="B329" s="6" t="inlineStr">
        <is>
          <t>0.4%</t>
        </is>
      </c>
      <c r="C329" s="6" t="inlineStr">
        <is>
          <t>33813</t>
        </is>
      </c>
      <c r="D329" s="6" t="inlineStr">
        <is>
          <t>PROPERTYZIPCODE</t>
        </is>
      </c>
      <c r="E329" s="5" t="n"/>
      <c r="F329" s="5" t="n"/>
      <c r="G329" s="5" t="n"/>
      <c r="H329" s="5" t="n"/>
      <c r="I329" s="5" t="n"/>
      <c r="J329" s="5" t="n"/>
      <c r="K329" s="5" t="n"/>
      <c r="L329" s="5" t="n"/>
      <c r="M329" s="5" t="n"/>
      <c r="N329" s="5" t="n"/>
      <c r="O329" s="5" t="n"/>
      <c r="P329" s="5" t="n"/>
      <c r="Q329" s="5" t="n"/>
      <c r="R329" s="5" t="n"/>
      <c r="S329" s="5" t="n"/>
      <c r="T329" s="5" t="n"/>
      <c r="U329" s="5" t="n"/>
      <c r="V329" s="5" t="n"/>
      <c r="W329" s="5" t="n"/>
      <c r="X329" s="5" t="n"/>
      <c r="Y329" s="5" t="n"/>
      <c r="Z329" s="5" t="n"/>
      <c r="AA329" s="5" t="n"/>
      <c r="AB329" s="5" t="n"/>
      <c r="AC329" s="5" t="n"/>
      <c r="AD329" s="5" t="n"/>
    </row>
    <row r="330">
      <c r="A330" s="6" t="n">
        <v>6</v>
      </c>
      <c r="B330" s="6" t="inlineStr">
        <is>
          <t>0.6%</t>
        </is>
      </c>
      <c r="C330" s="6" t="inlineStr">
        <is>
          <t>33815</t>
        </is>
      </c>
      <c r="D330" s="6" t="inlineStr">
        <is>
          <t>PROPERTYZIPCODE</t>
        </is>
      </c>
      <c r="E330" s="5" t="n"/>
      <c r="F330" s="5" t="n"/>
      <c r="G330" s="5" t="n"/>
      <c r="H330" s="5" t="n"/>
      <c r="I330" s="5" t="n"/>
      <c r="J330" s="5" t="n"/>
      <c r="K330" s="5" t="n"/>
      <c r="L330" s="5" t="n"/>
      <c r="M330" s="5" t="n"/>
      <c r="N330" s="5" t="n"/>
      <c r="O330" s="5" t="n"/>
      <c r="P330" s="5" t="n"/>
      <c r="Q330" s="5" t="n"/>
      <c r="R330" s="5" t="n"/>
      <c r="S330" s="5" t="n"/>
      <c r="T330" s="5" t="n"/>
      <c r="U330" s="5" t="n"/>
      <c r="V330" s="5" t="n"/>
      <c r="W330" s="5" t="n"/>
      <c r="X330" s="5" t="n"/>
      <c r="Y330" s="5" t="n"/>
      <c r="Z330" s="5" t="n"/>
      <c r="AA330" s="5" t="n"/>
      <c r="AB330" s="5" t="n"/>
      <c r="AC330" s="5" t="n"/>
      <c r="AD330" s="5" t="n"/>
    </row>
    <row r="331">
      <c r="A331" s="6" t="n">
        <v>1</v>
      </c>
      <c r="B331" s="6" t="inlineStr">
        <is>
          <t>0.1%</t>
        </is>
      </c>
      <c r="C331" s="6" t="inlineStr">
        <is>
          <t>33825</t>
        </is>
      </c>
      <c r="D331" s="6" t="inlineStr">
        <is>
          <t>PROPERTYZIPCODE</t>
        </is>
      </c>
      <c r="E331" s="5" t="n"/>
      <c r="F331" s="5" t="n"/>
      <c r="G331" s="5" t="n"/>
      <c r="H331" s="5" t="n"/>
      <c r="I331" s="5" t="n"/>
      <c r="J331" s="5" t="n"/>
      <c r="K331" s="5" t="n"/>
      <c r="L331" s="5" t="n"/>
      <c r="M331" s="5" t="n"/>
      <c r="N331" s="5" t="n"/>
      <c r="O331" s="5" t="n"/>
      <c r="P331" s="5" t="n"/>
      <c r="Q331" s="5" t="n"/>
      <c r="R331" s="5" t="n"/>
      <c r="S331" s="5" t="n"/>
      <c r="T331" s="5" t="n"/>
      <c r="U331" s="5" t="n"/>
      <c r="V331" s="5" t="n"/>
      <c r="W331" s="5" t="n"/>
      <c r="X331" s="5" t="n"/>
      <c r="Y331" s="5" t="n"/>
      <c r="Z331" s="5" t="n"/>
      <c r="AA331" s="5" t="n"/>
      <c r="AB331" s="5" t="n"/>
      <c r="AC331" s="5" t="n"/>
      <c r="AD331" s="5" t="n"/>
    </row>
    <row r="332">
      <c r="A332" s="6" t="n">
        <v>1</v>
      </c>
      <c r="B332" s="6" t="inlineStr">
        <is>
          <t>0.1%</t>
        </is>
      </c>
      <c r="C332" s="6" t="inlineStr">
        <is>
          <t>33830</t>
        </is>
      </c>
      <c r="D332" s="6" t="inlineStr">
        <is>
          <t>PROPERTYZIPCODE</t>
        </is>
      </c>
      <c r="E332" s="5" t="n"/>
      <c r="F332" s="5" t="n"/>
      <c r="G332" s="5" t="n"/>
      <c r="H332" s="5" t="n"/>
      <c r="I332" s="5" t="n"/>
      <c r="J332" s="5" t="n"/>
      <c r="K332" s="5" t="n"/>
      <c r="L332" s="5" t="n"/>
      <c r="M332" s="5" t="n"/>
      <c r="N332" s="5" t="n"/>
      <c r="O332" s="5" t="n"/>
      <c r="P332" s="5" t="n"/>
      <c r="Q332" s="5" t="n"/>
      <c r="R332" s="5" t="n"/>
      <c r="S332" s="5" t="n"/>
      <c r="T332" s="5" t="n"/>
      <c r="U332" s="5" t="n"/>
      <c r="V332" s="5" t="n"/>
      <c r="W332" s="5" t="n"/>
      <c r="X332" s="5" t="n"/>
      <c r="Y332" s="5" t="n"/>
      <c r="Z332" s="5" t="n"/>
      <c r="AA332" s="5" t="n"/>
      <c r="AB332" s="5" t="n"/>
      <c r="AC332" s="5" t="n"/>
      <c r="AD332" s="5" t="n"/>
    </row>
    <row r="333">
      <c r="A333" s="6" t="n">
        <v>1</v>
      </c>
      <c r="B333" s="6" t="inlineStr">
        <is>
          <t>0.1%</t>
        </is>
      </c>
      <c r="C333" s="6" t="inlineStr">
        <is>
          <t>33872</t>
        </is>
      </c>
      <c r="D333" s="6" t="inlineStr">
        <is>
          <t>PROPERTYZIPCODE</t>
        </is>
      </c>
      <c r="E333" s="5" t="n"/>
      <c r="F333" s="5" t="n"/>
      <c r="G333" s="5" t="n"/>
      <c r="H333" s="5" t="n"/>
      <c r="I333" s="5" t="n"/>
      <c r="J333" s="5" t="n"/>
      <c r="K333" s="5" t="n"/>
      <c r="L333" s="5" t="n"/>
      <c r="M333" s="5" t="n"/>
      <c r="N333" s="5" t="n"/>
      <c r="O333" s="5" t="n"/>
      <c r="P333" s="5" t="n"/>
      <c r="Q333" s="5" t="n"/>
      <c r="R333" s="5" t="n"/>
      <c r="S333" s="5" t="n"/>
      <c r="T333" s="5" t="n"/>
      <c r="U333" s="5" t="n"/>
      <c r="V333" s="5" t="n"/>
      <c r="W333" s="5" t="n"/>
      <c r="X333" s="5" t="n"/>
      <c r="Y333" s="5" t="n"/>
      <c r="Z333" s="5" t="n"/>
      <c r="AA333" s="5" t="n"/>
      <c r="AB333" s="5" t="n"/>
      <c r="AC333" s="5" t="n"/>
      <c r="AD333" s="5" t="n"/>
    </row>
    <row r="334">
      <c r="A334" s="6" t="n">
        <v>5</v>
      </c>
      <c r="B334" s="6" t="inlineStr">
        <is>
          <t>0.5%</t>
        </is>
      </c>
      <c r="C334" s="6" t="inlineStr">
        <is>
          <t>33880</t>
        </is>
      </c>
      <c r="D334" s="6" t="inlineStr">
        <is>
          <t>PROPERTYZIPCODE</t>
        </is>
      </c>
      <c r="E334" s="5" t="n"/>
      <c r="F334" s="5" t="n"/>
      <c r="G334" s="5" t="n"/>
      <c r="H334" s="5" t="n"/>
      <c r="I334" s="5" t="n"/>
      <c r="J334" s="5" t="n"/>
      <c r="K334" s="5" t="n"/>
      <c r="L334" s="5" t="n"/>
      <c r="M334" s="5" t="n"/>
      <c r="N334" s="5" t="n"/>
      <c r="O334" s="5" t="n"/>
      <c r="P334" s="5" t="n"/>
      <c r="Q334" s="5" t="n"/>
      <c r="R334" s="5" t="n"/>
      <c r="S334" s="5" t="n"/>
      <c r="T334" s="5" t="n"/>
      <c r="U334" s="5" t="n"/>
      <c r="V334" s="5" t="n"/>
      <c r="W334" s="5" t="n"/>
      <c r="X334" s="5" t="n"/>
      <c r="Y334" s="5" t="n"/>
      <c r="Z334" s="5" t="n"/>
      <c r="AA334" s="5" t="n"/>
      <c r="AB334" s="5" t="n"/>
      <c r="AC334" s="5" t="n"/>
      <c r="AD334" s="5" t="n"/>
    </row>
    <row r="335">
      <c r="A335" s="6" t="n">
        <v>2</v>
      </c>
      <c r="B335" s="6" t="inlineStr">
        <is>
          <t>0.2%</t>
        </is>
      </c>
      <c r="C335" s="6" t="inlineStr">
        <is>
          <t>33881</t>
        </is>
      </c>
      <c r="D335" s="6" t="inlineStr">
        <is>
          <t>PROPERTYZIPCODE</t>
        </is>
      </c>
      <c r="E335" s="5" t="n"/>
      <c r="F335" s="5" t="n"/>
      <c r="G335" s="5" t="n"/>
      <c r="H335" s="5" t="n"/>
      <c r="I335" s="5" t="n"/>
      <c r="J335" s="5" t="n"/>
      <c r="K335" s="5" t="n"/>
      <c r="L335" s="5" t="n"/>
      <c r="M335" s="5" t="n"/>
      <c r="N335" s="5" t="n"/>
      <c r="O335" s="5" t="n"/>
      <c r="P335" s="5" t="n"/>
      <c r="Q335" s="5" t="n"/>
      <c r="R335" s="5" t="n"/>
      <c r="S335" s="5" t="n"/>
      <c r="T335" s="5" t="n"/>
      <c r="U335" s="5" t="n"/>
      <c r="V335" s="5" t="n"/>
      <c r="W335" s="5" t="n"/>
      <c r="X335" s="5" t="n"/>
      <c r="Y335" s="5" t="n"/>
      <c r="Z335" s="5" t="n"/>
      <c r="AA335" s="5" t="n"/>
      <c r="AB335" s="5" t="n"/>
      <c r="AC335" s="5" t="n"/>
      <c r="AD335" s="5" t="n"/>
    </row>
    <row r="336">
      <c r="A336" s="6" t="n">
        <v>1</v>
      </c>
      <c r="B336" s="6" t="inlineStr">
        <is>
          <t>0.1%</t>
        </is>
      </c>
      <c r="C336" s="6" t="inlineStr">
        <is>
          <t>33897</t>
        </is>
      </c>
      <c r="D336" s="6" t="inlineStr">
        <is>
          <t>PROPERTYZIPCODE</t>
        </is>
      </c>
      <c r="E336" s="5" t="n"/>
      <c r="F336" s="5" t="n"/>
      <c r="G336" s="5" t="n"/>
      <c r="H336" s="5" t="n"/>
      <c r="I336" s="5" t="n"/>
      <c r="J336" s="5" t="n"/>
      <c r="K336" s="5" t="n"/>
      <c r="L336" s="5" t="n"/>
      <c r="M336" s="5" t="n"/>
      <c r="N336" s="5" t="n"/>
      <c r="O336" s="5" t="n"/>
      <c r="P336" s="5" t="n"/>
      <c r="Q336" s="5" t="n"/>
      <c r="R336" s="5" t="n"/>
      <c r="S336" s="5" t="n"/>
      <c r="T336" s="5" t="n"/>
      <c r="U336" s="5" t="n"/>
      <c r="V336" s="5" t="n"/>
      <c r="W336" s="5" t="n"/>
      <c r="X336" s="5" t="n"/>
      <c r="Y336" s="5" t="n"/>
      <c r="Z336" s="5" t="n"/>
      <c r="AA336" s="5" t="n"/>
      <c r="AB336" s="5" t="n"/>
      <c r="AC336" s="5" t="n"/>
      <c r="AD336" s="5" t="n"/>
    </row>
    <row r="337">
      <c r="A337" s="6" t="n">
        <v>2</v>
      </c>
      <c r="B337" s="6" t="inlineStr">
        <is>
          <t>0.2%</t>
        </is>
      </c>
      <c r="C337" s="6" t="inlineStr">
        <is>
          <t>33901</t>
        </is>
      </c>
      <c r="D337" s="6" t="inlineStr">
        <is>
          <t>PROPERTYZIPCODE</t>
        </is>
      </c>
      <c r="E337" s="5" t="n"/>
      <c r="F337" s="5" t="n"/>
      <c r="G337" s="5" t="n"/>
      <c r="H337" s="5" t="n"/>
      <c r="I337" s="5" t="n"/>
      <c r="J337" s="5" t="n"/>
      <c r="K337" s="5" t="n"/>
      <c r="L337" s="5" t="n"/>
      <c r="M337" s="5" t="n"/>
      <c r="N337" s="5" t="n"/>
      <c r="O337" s="5" t="n"/>
      <c r="P337" s="5" t="n"/>
      <c r="Q337" s="5" t="n"/>
      <c r="R337" s="5" t="n"/>
      <c r="S337" s="5" t="n"/>
      <c r="T337" s="5" t="n"/>
      <c r="U337" s="5" t="n"/>
      <c r="V337" s="5" t="n"/>
      <c r="W337" s="5" t="n"/>
      <c r="X337" s="5" t="n"/>
      <c r="Y337" s="5" t="n"/>
      <c r="Z337" s="5" t="n"/>
      <c r="AA337" s="5" t="n"/>
      <c r="AB337" s="5" t="n"/>
      <c r="AC337" s="5" t="n"/>
      <c r="AD337" s="5" t="n"/>
    </row>
    <row r="338">
      <c r="A338" s="6" t="n">
        <v>1</v>
      </c>
      <c r="B338" s="6" t="inlineStr">
        <is>
          <t>0.1%</t>
        </is>
      </c>
      <c r="C338" s="6" t="inlineStr">
        <is>
          <t>33903</t>
        </is>
      </c>
      <c r="D338" s="6" t="inlineStr">
        <is>
          <t>PROPERTYZIPCODE</t>
        </is>
      </c>
      <c r="E338" s="5" t="n"/>
      <c r="F338" s="5" t="n"/>
      <c r="G338" s="5" t="n"/>
      <c r="H338" s="5" t="n"/>
      <c r="I338" s="5" t="n"/>
      <c r="J338" s="5" t="n"/>
      <c r="K338" s="5" t="n"/>
      <c r="L338" s="5" t="n"/>
      <c r="M338" s="5" t="n"/>
      <c r="N338" s="5" t="n"/>
      <c r="O338" s="5" t="n"/>
      <c r="P338" s="5" t="n"/>
      <c r="Q338" s="5" t="n"/>
      <c r="R338" s="5" t="n"/>
      <c r="S338" s="5" t="n"/>
      <c r="T338" s="5" t="n"/>
      <c r="U338" s="5" t="n"/>
      <c r="V338" s="5" t="n"/>
      <c r="W338" s="5" t="n"/>
      <c r="X338" s="5" t="n"/>
      <c r="Y338" s="5" t="n"/>
      <c r="Z338" s="5" t="n"/>
      <c r="AA338" s="5" t="n"/>
      <c r="AB338" s="5" t="n"/>
      <c r="AC338" s="5" t="n"/>
      <c r="AD338" s="5" t="n"/>
    </row>
    <row r="339">
      <c r="A339" s="6" t="n">
        <v>1</v>
      </c>
      <c r="B339" s="6" t="inlineStr">
        <is>
          <t>0.1%</t>
        </is>
      </c>
      <c r="C339" s="6" t="inlineStr">
        <is>
          <t>33904</t>
        </is>
      </c>
      <c r="D339" s="6" t="inlineStr">
        <is>
          <t>PROPERTYZIPCODE</t>
        </is>
      </c>
      <c r="E339" s="5" t="n"/>
      <c r="F339" s="5" t="n"/>
      <c r="G339" s="5" t="n"/>
      <c r="H339" s="5" t="n"/>
      <c r="I339" s="5" t="n"/>
      <c r="J339" s="5" t="n"/>
      <c r="K339" s="5" t="n"/>
      <c r="L339" s="5" t="n"/>
      <c r="M339" s="5" t="n"/>
      <c r="N339" s="5" t="n"/>
      <c r="O339" s="5" t="n"/>
      <c r="P339" s="5" t="n"/>
      <c r="Q339" s="5" t="n"/>
      <c r="R339" s="5" t="n"/>
      <c r="S339" s="5" t="n"/>
      <c r="T339" s="5" t="n"/>
      <c r="U339" s="5" t="n"/>
      <c r="V339" s="5" t="n"/>
      <c r="W339" s="5" t="n"/>
      <c r="X339" s="5" t="n"/>
      <c r="Y339" s="5" t="n"/>
      <c r="Z339" s="5" t="n"/>
      <c r="AA339" s="5" t="n"/>
      <c r="AB339" s="5" t="n"/>
      <c r="AC339" s="5" t="n"/>
      <c r="AD339" s="5" t="n"/>
    </row>
    <row r="340">
      <c r="A340" s="6" t="n">
        <v>2</v>
      </c>
      <c r="B340" s="6" t="inlineStr">
        <is>
          <t>0.2%</t>
        </is>
      </c>
      <c r="C340" s="6" t="inlineStr">
        <is>
          <t>33905</t>
        </is>
      </c>
      <c r="D340" s="6" t="inlineStr">
        <is>
          <t>PROPERTYZIPCODE</t>
        </is>
      </c>
      <c r="E340" s="5" t="n"/>
      <c r="F340" s="5" t="n"/>
      <c r="G340" s="5" t="n"/>
      <c r="H340" s="5" t="n"/>
      <c r="I340" s="5" t="n"/>
      <c r="J340" s="5" t="n"/>
      <c r="K340" s="5" t="n"/>
      <c r="L340" s="5" t="n"/>
      <c r="M340" s="5" t="n"/>
      <c r="N340" s="5" t="n"/>
      <c r="O340" s="5" t="n"/>
      <c r="P340" s="5" t="n"/>
      <c r="Q340" s="5" t="n"/>
      <c r="R340" s="5" t="n"/>
      <c r="S340" s="5" t="n"/>
      <c r="T340" s="5" t="n"/>
      <c r="U340" s="5" t="n"/>
      <c r="V340" s="5" t="n"/>
      <c r="W340" s="5" t="n"/>
      <c r="X340" s="5" t="n"/>
      <c r="Y340" s="5" t="n"/>
      <c r="Z340" s="5" t="n"/>
      <c r="AA340" s="5" t="n"/>
      <c r="AB340" s="5" t="n"/>
      <c r="AC340" s="5" t="n"/>
      <c r="AD340" s="5" t="n"/>
    </row>
    <row r="341">
      <c r="A341" s="6" t="n">
        <v>2</v>
      </c>
      <c r="B341" s="6" t="inlineStr">
        <is>
          <t>0.2%</t>
        </is>
      </c>
      <c r="C341" s="6" t="inlineStr">
        <is>
          <t>33907</t>
        </is>
      </c>
      <c r="D341" s="6" t="inlineStr">
        <is>
          <t>PROPERTYZIPCODE</t>
        </is>
      </c>
      <c r="E341" s="5" t="n"/>
      <c r="F341" s="5" t="n"/>
      <c r="G341" s="5" t="n"/>
      <c r="H341" s="5" t="n"/>
      <c r="I341" s="5" t="n"/>
      <c r="J341" s="5" t="n"/>
      <c r="K341" s="5" t="n"/>
      <c r="L341" s="5" t="n"/>
      <c r="M341" s="5" t="n"/>
      <c r="N341" s="5" t="n"/>
      <c r="O341" s="5" t="n"/>
      <c r="P341" s="5" t="n"/>
      <c r="Q341" s="5" t="n"/>
      <c r="R341" s="5" t="n"/>
      <c r="S341" s="5" t="n"/>
      <c r="T341" s="5" t="n"/>
      <c r="U341" s="5" t="n"/>
      <c r="V341" s="5" t="n"/>
      <c r="W341" s="5" t="n"/>
      <c r="X341" s="5" t="n"/>
      <c r="Y341" s="5" t="n"/>
      <c r="Z341" s="5" t="n"/>
      <c r="AA341" s="5" t="n"/>
      <c r="AB341" s="5" t="n"/>
      <c r="AC341" s="5" t="n"/>
      <c r="AD341" s="5" t="n"/>
    </row>
    <row r="342">
      <c r="A342" s="6" t="n">
        <v>2</v>
      </c>
      <c r="B342" s="6" t="inlineStr">
        <is>
          <t>0.2%</t>
        </is>
      </c>
      <c r="C342" s="6" t="inlineStr">
        <is>
          <t>33908</t>
        </is>
      </c>
      <c r="D342" s="6" t="inlineStr">
        <is>
          <t>PROPERTYZIPCODE</t>
        </is>
      </c>
      <c r="E342" s="5" t="n"/>
      <c r="F342" s="5" t="n"/>
      <c r="G342" s="5" t="n"/>
      <c r="H342" s="5" t="n"/>
      <c r="I342" s="5" t="n"/>
      <c r="J342" s="5" t="n"/>
      <c r="K342" s="5" t="n"/>
      <c r="L342" s="5" t="n"/>
      <c r="M342" s="5" t="n"/>
      <c r="N342" s="5" t="n"/>
      <c r="O342" s="5" t="n"/>
      <c r="P342" s="5" t="n"/>
      <c r="Q342" s="5" t="n"/>
      <c r="R342" s="5" t="n"/>
      <c r="S342" s="5" t="n"/>
      <c r="T342" s="5" t="n"/>
      <c r="U342" s="5" t="n"/>
      <c r="V342" s="5" t="n"/>
      <c r="W342" s="5" t="n"/>
      <c r="X342" s="5" t="n"/>
      <c r="Y342" s="5" t="n"/>
      <c r="Z342" s="5" t="n"/>
      <c r="AA342" s="5" t="n"/>
      <c r="AB342" s="5" t="n"/>
      <c r="AC342" s="5" t="n"/>
      <c r="AD342" s="5" t="n"/>
    </row>
    <row r="343">
      <c r="A343" s="6" t="n">
        <v>1</v>
      </c>
      <c r="B343" s="6" t="inlineStr">
        <is>
          <t>0.1%</t>
        </is>
      </c>
      <c r="C343" s="6" t="inlineStr">
        <is>
          <t>33914</t>
        </is>
      </c>
      <c r="D343" s="6" t="inlineStr">
        <is>
          <t>PROPERTYZIPCODE</t>
        </is>
      </c>
      <c r="E343" s="5" t="n"/>
      <c r="F343" s="5" t="n"/>
      <c r="G343" s="5" t="n"/>
      <c r="H343" s="5" t="n"/>
      <c r="I343" s="5" t="n"/>
      <c r="J343" s="5" t="n"/>
      <c r="K343" s="5" t="n"/>
      <c r="L343" s="5" t="n"/>
      <c r="M343" s="5" t="n"/>
      <c r="N343" s="5" t="n"/>
      <c r="O343" s="5" t="n"/>
      <c r="P343" s="5" t="n"/>
      <c r="Q343" s="5" t="n"/>
      <c r="R343" s="5" t="n"/>
      <c r="S343" s="5" t="n"/>
      <c r="T343" s="5" t="n"/>
      <c r="U343" s="5" t="n"/>
      <c r="V343" s="5" t="n"/>
      <c r="W343" s="5" t="n"/>
      <c r="X343" s="5" t="n"/>
      <c r="Y343" s="5" t="n"/>
      <c r="Z343" s="5" t="n"/>
      <c r="AA343" s="5" t="n"/>
      <c r="AB343" s="5" t="n"/>
      <c r="AC343" s="5" t="n"/>
      <c r="AD343" s="5" t="n"/>
    </row>
    <row r="344">
      <c r="A344" s="6" t="n">
        <v>2</v>
      </c>
      <c r="B344" s="6" t="inlineStr">
        <is>
          <t>0.2%</t>
        </is>
      </c>
      <c r="C344" s="6" t="inlineStr">
        <is>
          <t>33916</t>
        </is>
      </c>
      <c r="D344" s="6" t="inlineStr">
        <is>
          <t>PROPERTYZIPCODE</t>
        </is>
      </c>
      <c r="E344" s="5" t="n"/>
      <c r="F344" s="5" t="n"/>
      <c r="G344" s="5" t="n"/>
      <c r="H344" s="5" t="n"/>
      <c r="I344" s="5" t="n"/>
      <c r="J344" s="5" t="n"/>
      <c r="K344" s="5" t="n"/>
      <c r="L344" s="5" t="n"/>
      <c r="M344" s="5" t="n"/>
      <c r="N344" s="5" t="n"/>
      <c r="O344" s="5" t="n"/>
      <c r="P344" s="5" t="n"/>
      <c r="Q344" s="5" t="n"/>
      <c r="R344" s="5" t="n"/>
      <c r="S344" s="5" t="n"/>
      <c r="T344" s="5" t="n"/>
      <c r="U344" s="5" t="n"/>
      <c r="V344" s="5" t="n"/>
      <c r="W344" s="5" t="n"/>
      <c r="X344" s="5" t="n"/>
      <c r="Y344" s="5" t="n"/>
      <c r="Z344" s="5" t="n"/>
      <c r="AA344" s="5" t="n"/>
      <c r="AB344" s="5" t="n"/>
      <c r="AC344" s="5" t="n"/>
      <c r="AD344" s="5" t="n"/>
    </row>
    <row r="345">
      <c r="A345" s="6" t="n">
        <v>1</v>
      </c>
      <c r="B345" s="6" t="inlineStr">
        <is>
          <t>0.1%</t>
        </is>
      </c>
      <c r="C345" s="6" t="inlineStr">
        <is>
          <t>33967</t>
        </is>
      </c>
      <c r="D345" s="6" t="inlineStr">
        <is>
          <t>PROPERTYZIPCODE</t>
        </is>
      </c>
      <c r="E345" s="5" t="n"/>
      <c r="F345" s="5" t="n"/>
      <c r="G345" s="5" t="n"/>
      <c r="H345" s="5" t="n"/>
      <c r="I345" s="5" t="n"/>
      <c r="J345" s="5" t="n"/>
      <c r="K345" s="5" t="n"/>
      <c r="L345" s="5" t="n"/>
      <c r="M345" s="5" t="n"/>
      <c r="N345" s="5" t="n"/>
      <c r="O345" s="5" t="n"/>
      <c r="P345" s="5" t="n"/>
      <c r="Q345" s="5" t="n"/>
      <c r="R345" s="5" t="n"/>
      <c r="S345" s="5" t="n"/>
      <c r="T345" s="5" t="n"/>
      <c r="U345" s="5" t="n"/>
      <c r="V345" s="5" t="n"/>
      <c r="W345" s="5" t="n"/>
      <c r="X345" s="5" t="n"/>
      <c r="Y345" s="5" t="n"/>
      <c r="Z345" s="5" t="n"/>
      <c r="AA345" s="5" t="n"/>
      <c r="AB345" s="5" t="n"/>
      <c r="AC345" s="5" t="n"/>
      <c r="AD345" s="5" t="n"/>
    </row>
    <row r="346">
      <c r="A346" s="6" t="n">
        <v>1</v>
      </c>
      <c r="B346" s="6" t="inlineStr">
        <is>
          <t>0.1%</t>
        </is>
      </c>
      <c r="C346" s="6" t="inlineStr">
        <is>
          <t>33990</t>
        </is>
      </c>
      <c r="D346" s="6" t="inlineStr">
        <is>
          <t>PROPERTYZIPCODE</t>
        </is>
      </c>
      <c r="E346" s="5" t="n"/>
      <c r="F346" s="5" t="n"/>
      <c r="G346" s="5" t="n"/>
      <c r="H346" s="5" t="n"/>
      <c r="I346" s="5" t="n"/>
      <c r="J346" s="5" t="n"/>
      <c r="K346" s="5" t="n"/>
      <c r="L346" s="5" t="n"/>
      <c r="M346" s="5" t="n"/>
      <c r="N346" s="5" t="n"/>
      <c r="O346" s="5" t="n"/>
      <c r="P346" s="5" t="n"/>
      <c r="Q346" s="5" t="n"/>
      <c r="R346" s="5" t="n"/>
      <c r="S346" s="5" t="n"/>
      <c r="T346" s="5" t="n"/>
      <c r="U346" s="5" t="n"/>
      <c r="V346" s="5" t="n"/>
      <c r="W346" s="5" t="n"/>
      <c r="X346" s="5" t="n"/>
      <c r="Y346" s="5" t="n"/>
      <c r="Z346" s="5" t="n"/>
      <c r="AA346" s="5" t="n"/>
      <c r="AB346" s="5" t="n"/>
      <c r="AC346" s="5" t="n"/>
      <c r="AD346" s="5" t="n"/>
    </row>
    <row r="347">
      <c r="A347" s="6" t="n">
        <v>1</v>
      </c>
      <c r="B347" s="6" t="inlineStr">
        <is>
          <t>0.1%</t>
        </is>
      </c>
      <c r="C347" s="6" t="inlineStr">
        <is>
          <t>33991</t>
        </is>
      </c>
      <c r="D347" s="6" t="inlineStr">
        <is>
          <t>PROPERTYZIPCODE</t>
        </is>
      </c>
      <c r="E347" s="5" t="n"/>
      <c r="F347" s="5" t="n"/>
      <c r="G347" s="5" t="n"/>
      <c r="H347" s="5" t="n"/>
      <c r="I347" s="5" t="n"/>
      <c r="J347" s="5" t="n"/>
      <c r="K347" s="5" t="n"/>
      <c r="L347" s="5" t="n"/>
      <c r="M347" s="5" t="n"/>
      <c r="N347" s="5" t="n"/>
      <c r="O347" s="5" t="n"/>
      <c r="P347" s="5" t="n"/>
      <c r="Q347" s="5" t="n"/>
      <c r="R347" s="5" t="n"/>
      <c r="S347" s="5" t="n"/>
      <c r="T347" s="5" t="n"/>
      <c r="U347" s="5" t="n"/>
      <c r="V347" s="5" t="n"/>
      <c r="W347" s="5" t="n"/>
      <c r="X347" s="5" t="n"/>
      <c r="Y347" s="5" t="n"/>
      <c r="Z347" s="5" t="n"/>
      <c r="AA347" s="5" t="n"/>
      <c r="AB347" s="5" t="n"/>
      <c r="AC347" s="5" t="n"/>
      <c r="AD347" s="5" t="n"/>
    </row>
    <row r="348">
      <c r="A348" s="6" t="n">
        <v>2</v>
      </c>
      <c r="B348" s="6" t="inlineStr">
        <is>
          <t>0.2%</t>
        </is>
      </c>
      <c r="C348" s="6" t="inlineStr">
        <is>
          <t>34102</t>
        </is>
      </c>
      <c r="D348" s="6" t="inlineStr">
        <is>
          <t>PROPERTYZIPCODE</t>
        </is>
      </c>
      <c r="E348" s="5" t="n"/>
      <c r="F348" s="5" t="n"/>
      <c r="G348" s="5" t="n"/>
      <c r="H348" s="5" t="n"/>
      <c r="I348" s="5" t="n"/>
      <c r="J348" s="5" t="n"/>
      <c r="K348" s="5" t="n"/>
      <c r="L348" s="5" t="n"/>
      <c r="M348" s="5" t="n"/>
      <c r="N348" s="5" t="n"/>
      <c r="O348" s="5" t="n"/>
      <c r="P348" s="5" t="n"/>
      <c r="Q348" s="5" t="n"/>
      <c r="R348" s="5" t="n"/>
      <c r="S348" s="5" t="n"/>
      <c r="T348" s="5" t="n"/>
      <c r="U348" s="5" t="n"/>
      <c r="V348" s="5" t="n"/>
      <c r="W348" s="5" t="n"/>
      <c r="X348" s="5" t="n"/>
      <c r="Y348" s="5" t="n"/>
      <c r="Z348" s="5" t="n"/>
      <c r="AA348" s="5" t="n"/>
      <c r="AB348" s="5" t="n"/>
      <c r="AC348" s="5" t="n"/>
      <c r="AD348" s="5" t="n"/>
    </row>
    <row r="349">
      <c r="A349" s="6" t="n">
        <v>1</v>
      </c>
      <c r="B349" s="6" t="inlineStr">
        <is>
          <t>0.1%</t>
        </is>
      </c>
      <c r="C349" s="6" t="inlineStr">
        <is>
          <t>34104</t>
        </is>
      </c>
      <c r="D349" s="6" t="inlineStr">
        <is>
          <t>PROPERTYZIPCODE</t>
        </is>
      </c>
      <c r="E349" s="5" t="n"/>
      <c r="F349" s="5" t="n"/>
      <c r="G349" s="5" t="n"/>
      <c r="H349" s="5" t="n"/>
      <c r="I349" s="5" t="n"/>
      <c r="J349" s="5" t="n"/>
      <c r="K349" s="5" t="n"/>
      <c r="L349" s="5" t="n"/>
      <c r="M349" s="5" t="n"/>
      <c r="N349" s="5" t="n"/>
      <c r="O349" s="5" t="n"/>
      <c r="P349" s="5" t="n"/>
      <c r="Q349" s="5" t="n"/>
      <c r="R349" s="5" t="n"/>
      <c r="S349" s="5" t="n"/>
      <c r="T349" s="5" t="n"/>
      <c r="U349" s="5" t="n"/>
      <c r="V349" s="5" t="n"/>
      <c r="W349" s="5" t="n"/>
      <c r="X349" s="5" t="n"/>
      <c r="Y349" s="5" t="n"/>
      <c r="Z349" s="5" t="n"/>
      <c r="AA349" s="5" t="n"/>
      <c r="AB349" s="5" t="n"/>
      <c r="AC349" s="5" t="n"/>
      <c r="AD349" s="5" t="n"/>
    </row>
    <row r="350">
      <c r="A350" s="6" t="n">
        <v>1</v>
      </c>
      <c r="B350" s="6" t="inlineStr">
        <is>
          <t>0.1%</t>
        </is>
      </c>
      <c r="C350" s="6" t="inlineStr">
        <is>
          <t>34105</t>
        </is>
      </c>
      <c r="D350" s="6" t="inlineStr">
        <is>
          <t>PROPERTYZIPCODE</t>
        </is>
      </c>
      <c r="E350" s="5" t="n"/>
      <c r="F350" s="5" t="n"/>
      <c r="G350" s="5" t="n"/>
      <c r="H350" s="5" t="n"/>
      <c r="I350" s="5" t="n"/>
      <c r="J350" s="5" t="n"/>
      <c r="K350" s="5" t="n"/>
      <c r="L350" s="5" t="n"/>
      <c r="M350" s="5" t="n"/>
      <c r="N350" s="5" t="n"/>
      <c r="O350" s="5" t="n"/>
      <c r="P350" s="5" t="n"/>
      <c r="Q350" s="5" t="n"/>
      <c r="R350" s="5" t="n"/>
      <c r="S350" s="5" t="n"/>
      <c r="T350" s="5" t="n"/>
      <c r="U350" s="5" t="n"/>
      <c r="V350" s="5" t="n"/>
      <c r="W350" s="5" t="n"/>
      <c r="X350" s="5" t="n"/>
      <c r="Y350" s="5" t="n"/>
      <c r="Z350" s="5" t="n"/>
      <c r="AA350" s="5" t="n"/>
      <c r="AB350" s="5" t="n"/>
      <c r="AC350" s="5" t="n"/>
      <c r="AD350" s="5" t="n"/>
    </row>
    <row r="351">
      <c r="A351" s="6" t="n">
        <v>1</v>
      </c>
      <c r="B351" s="6" t="inlineStr">
        <is>
          <t>0.1%</t>
        </is>
      </c>
      <c r="C351" s="6" t="inlineStr">
        <is>
          <t>34109</t>
        </is>
      </c>
      <c r="D351" s="6" t="inlineStr">
        <is>
          <t>PROPERTYZIPCODE</t>
        </is>
      </c>
      <c r="E351" s="5" t="n"/>
      <c r="F351" s="5" t="n"/>
      <c r="G351" s="5" t="n"/>
      <c r="H351" s="5" t="n"/>
      <c r="I351" s="5" t="n"/>
      <c r="J351" s="5" t="n"/>
      <c r="K351" s="5" t="n"/>
      <c r="L351" s="5" t="n"/>
      <c r="M351" s="5" t="n"/>
      <c r="N351" s="5" t="n"/>
      <c r="O351" s="5" t="n"/>
      <c r="P351" s="5" t="n"/>
      <c r="Q351" s="5" t="n"/>
      <c r="R351" s="5" t="n"/>
      <c r="S351" s="5" t="n"/>
      <c r="T351" s="5" t="n"/>
      <c r="U351" s="5" t="n"/>
      <c r="V351" s="5" t="n"/>
      <c r="W351" s="5" t="n"/>
      <c r="X351" s="5" t="n"/>
      <c r="Y351" s="5" t="n"/>
      <c r="Z351" s="5" t="n"/>
      <c r="AA351" s="5" t="n"/>
      <c r="AB351" s="5" t="n"/>
      <c r="AC351" s="5" t="n"/>
      <c r="AD351" s="5" t="n"/>
    </row>
    <row r="352">
      <c r="A352" s="6" t="n">
        <v>2</v>
      </c>
      <c r="B352" s="6" t="inlineStr">
        <is>
          <t>0.2%</t>
        </is>
      </c>
      <c r="C352" s="6" t="inlineStr">
        <is>
          <t>34113</t>
        </is>
      </c>
      <c r="D352" s="6" t="inlineStr">
        <is>
          <t>PROPERTYZIPCODE</t>
        </is>
      </c>
      <c r="E352" s="5" t="n"/>
      <c r="F352" s="5" t="n"/>
      <c r="G352" s="5" t="n"/>
      <c r="H352" s="5" t="n"/>
      <c r="I352" s="5" t="n"/>
      <c r="J352" s="5" t="n"/>
      <c r="K352" s="5" t="n"/>
      <c r="L352" s="5" t="n"/>
      <c r="M352" s="5" t="n"/>
      <c r="N352" s="5" t="n"/>
      <c r="O352" s="5" t="n"/>
      <c r="P352" s="5" t="n"/>
      <c r="Q352" s="5" t="n"/>
      <c r="R352" s="5" t="n"/>
      <c r="S352" s="5" t="n"/>
      <c r="T352" s="5" t="n"/>
      <c r="U352" s="5" t="n"/>
      <c r="V352" s="5" t="n"/>
      <c r="W352" s="5" t="n"/>
      <c r="X352" s="5" t="n"/>
      <c r="Y352" s="5" t="n"/>
      <c r="Z352" s="5" t="n"/>
      <c r="AA352" s="5" t="n"/>
      <c r="AB352" s="5" t="n"/>
      <c r="AC352" s="5" t="n"/>
      <c r="AD352" s="5" t="n"/>
    </row>
    <row r="353">
      <c r="A353" s="6" t="n">
        <v>1</v>
      </c>
      <c r="B353" s="6" t="inlineStr">
        <is>
          <t>0.1%</t>
        </is>
      </c>
      <c r="C353" s="6" t="inlineStr">
        <is>
          <t>34114</t>
        </is>
      </c>
      <c r="D353" s="6" t="inlineStr">
        <is>
          <t>PROPERTYZIPCODE</t>
        </is>
      </c>
      <c r="E353" s="5" t="n"/>
      <c r="F353" s="5" t="n"/>
      <c r="G353" s="5" t="n"/>
      <c r="H353" s="5" t="n"/>
      <c r="I353" s="5" t="n"/>
      <c r="J353" s="5" t="n"/>
      <c r="K353" s="5" t="n"/>
      <c r="L353" s="5" t="n"/>
      <c r="M353" s="5" t="n"/>
      <c r="N353" s="5" t="n"/>
      <c r="O353" s="5" t="n"/>
      <c r="P353" s="5" t="n"/>
      <c r="Q353" s="5" t="n"/>
      <c r="R353" s="5" t="n"/>
      <c r="S353" s="5" t="n"/>
      <c r="T353" s="5" t="n"/>
      <c r="U353" s="5" t="n"/>
      <c r="V353" s="5" t="n"/>
      <c r="W353" s="5" t="n"/>
      <c r="X353" s="5" t="n"/>
      <c r="Y353" s="5" t="n"/>
      <c r="Z353" s="5" t="n"/>
      <c r="AA353" s="5" t="n"/>
      <c r="AB353" s="5" t="n"/>
      <c r="AC353" s="5" t="n"/>
      <c r="AD353" s="5" t="n"/>
    </row>
    <row r="354">
      <c r="A354" s="6" t="n">
        <v>4</v>
      </c>
      <c r="B354" s="6" t="inlineStr">
        <is>
          <t>0.4%</t>
        </is>
      </c>
      <c r="C354" s="6" t="inlineStr">
        <is>
          <t>34116</t>
        </is>
      </c>
      <c r="D354" s="6" t="inlineStr">
        <is>
          <t>PROPERTYZIPCODE</t>
        </is>
      </c>
      <c r="E354" s="5" t="n"/>
      <c r="F354" s="5" t="n"/>
      <c r="G354" s="5" t="n"/>
      <c r="H354" s="5" t="n"/>
      <c r="I354" s="5" t="n"/>
      <c r="J354" s="5" t="n"/>
      <c r="K354" s="5" t="n"/>
      <c r="L354" s="5" t="n"/>
      <c r="M354" s="5" t="n"/>
      <c r="N354" s="5" t="n"/>
      <c r="O354" s="5" t="n"/>
      <c r="P354" s="5" t="n"/>
      <c r="Q354" s="5" t="n"/>
      <c r="R354" s="5" t="n"/>
      <c r="S354" s="5" t="n"/>
      <c r="T354" s="5" t="n"/>
      <c r="U354" s="5" t="n"/>
      <c r="V354" s="5" t="n"/>
      <c r="W354" s="5" t="n"/>
      <c r="X354" s="5" t="n"/>
      <c r="Y354" s="5" t="n"/>
      <c r="Z354" s="5" t="n"/>
      <c r="AA354" s="5" t="n"/>
      <c r="AB354" s="5" t="n"/>
      <c r="AC354" s="5" t="n"/>
      <c r="AD354" s="5" t="n"/>
    </row>
    <row r="355">
      <c r="A355" s="6" t="n">
        <v>1</v>
      </c>
      <c r="B355" s="6" t="inlineStr">
        <is>
          <t>0.1%</t>
        </is>
      </c>
      <c r="C355" s="6" t="inlineStr">
        <is>
          <t>34119</t>
        </is>
      </c>
      <c r="D355" s="6" t="inlineStr">
        <is>
          <t>PROPERTYZIPCODE</t>
        </is>
      </c>
      <c r="E355" s="5" t="n"/>
      <c r="F355" s="5" t="n"/>
      <c r="G355" s="5" t="n"/>
      <c r="H355" s="5" t="n"/>
      <c r="I355" s="5" t="n"/>
      <c r="J355" s="5" t="n"/>
      <c r="K355" s="5" t="n"/>
      <c r="L355" s="5" t="n"/>
      <c r="M355" s="5" t="n"/>
      <c r="N355" s="5" t="n"/>
      <c r="O355" s="5" t="n"/>
      <c r="P355" s="5" t="n"/>
      <c r="Q355" s="5" t="n"/>
      <c r="R355" s="5" t="n"/>
      <c r="S355" s="5" t="n"/>
      <c r="T355" s="5" t="n"/>
      <c r="U355" s="5" t="n"/>
      <c r="V355" s="5" t="n"/>
      <c r="W355" s="5" t="n"/>
      <c r="X355" s="5" t="n"/>
      <c r="Y355" s="5" t="n"/>
      <c r="Z355" s="5" t="n"/>
      <c r="AA355" s="5" t="n"/>
      <c r="AB355" s="5" t="n"/>
      <c r="AC355" s="5" t="n"/>
      <c r="AD355" s="5" t="n"/>
    </row>
    <row r="356">
      <c r="A356" s="6" t="n">
        <v>1</v>
      </c>
      <c r="B356" s="6" t="inlineStr">
        <is>
          <t>0.1%</t>
        </is>
      </c>
      <c r="C356" s="6" t="inlineStr">
        <is>
          <t>34202</t>
        </is>
      </c>
      <c r="D356" s="6" t="inlineStr">
        <is>
          <t>PROPERTYZIPCODE</t>
        </is>
      </c>
      <c r="E356" s="5" t="n"/>
      <c r="F356" s="5" t="n"/>
      <c r="G356" s="5" t="n"/>
      <c r="H356" s="5" t="n"/>
      <c r="I356" s="5" t="n"/>
      <c r="J356" s="5" t="n"/>
      <c r="K356" s="5" t="n"/>
      <c r="L356" s="5" t="n"/>
      <c r="M356" s="5" t="n"/>
      <c r="N356" s="5" t="n"/>
      <c r="O356" s="5" t="n"/>
      <c r="P356" s="5" t="n"/>
      <c r="Q356" s="5" t="n"/>
      <c r="R356" s="5" t="n"/>
      <c r="S356" s="5" t="n"/>
      <c r="T356" s="5" t="n"/>
      <c r="U356" s="5" t="n"/>
      <c r="V356" s="5" t="n"/>
      <c r="W356" s="5" t="n"/>
      <c r="X356" s="5" t="n"/>
      <c r="Y356" s="5" t="n"/>
      <c r="Z356" s="5" t="n"/>
      <c r="AA356" s="5" t="n"/>
      <c r="AB356" s="5" t="n"/>
      <c r="AC356" s="5" t="n"/>
      <c r="AD356" s="5" t="n"/>
    </row>
    <row r="357">
      <c r="A357" s="6" t="n">
        <v>1</v>
      </c>
      <c r="B357" s="6" t="inlineStr">
        <is>
          <t>0.1%</t>
        </is>
      </c>
      <c r="C357" s="6" t="inlineStr">
        <is>
          <t>34203</t>
        </is>
      </c>
      <c r="D357" s="6" t="inlineStr">
        <is>
          <t>PROPERTYZIPCODE</t>
        </is>
      </c>
      <c r="E357" s="5" t="n"/>
      <c r="F357" s="5" t="n"/>
      <c r="G357" s="5" t="n"/>
      <c r="H357" s="5" t="n"/>
      <c r="I357" s="5" t="n"/>
      <c r="J357" s="5" t="n"/>
      <c r="K357" s="5" t="n"/>
      <c r="L357" s="5" t="n"/>
      <c r="M357" s="5" t="n"/>
      <c r="N357" s="5" t="n"/>
      <c r="O357" s="5" t="n"/>
      <c r="P357" s="5" t="n"/>
      <c r="Q357" s="5" t="n"/>
      <c r="R357" s="5" t="n"/>
      <c r="S357" s="5" t="n"/>
      <c r="T357" s="5" t="n"/>
      <c r="U357" s="5" t="n"/>
      <c r="V357" s="5" t="n"/>
      <c r="W357" s="5" t="n"/>
      <c r="X357" s="5" t="n"/>
      <c r="Y357" s="5" t="n"/>
      <c r="Z357" s="5" t="n"/>
      <c r="AA357" s="5" t="n"/>
      <c r="AB357" s="5" t="n"/>
      <c r="AC357" s="5" t="n"/>
      <c r="AD357" s="5" t="n"/>
    </row>
    <row r="358">
      <c r="A358" s="6" t="n">
        <v>2</v>
      </c>
      <c r="B358" s="6" t="inlineStr">
        <is>
          <t>0.2%</t>
        </is>
      </c>
      <c r="C358" s="6" t="inlineStr">
        <is>
          <t>34207</t>
        </is>
      </c>
      <c r="D358" s="6" t="inlineStr">
        <is>
          <t>PROPERTYZIPCODE</t>
        </is>
      </c>
      <c r="E358" s="5" t="n"/>
      <c r="F358" s="5" t="n"/>
      <c r="G358" s="5" t="n"/>
      <c r="H358" s="5" t="n"/>
      <c r="I358" s="5" t="n"/>
      <c r="J358" s="5" t="n"/>
      <c r="K358" s="5" t="n"/>
      <c r="L358" s="5" t="n"/>
      <c r="M358" s="5" t="n"/>
      <c r="N358" s="5" t="n"/>
      <c r="O358" s="5" t="n"/>
      <c r="P358" s="5" t="n"/>
      <c r="Q358" s="5" t="n"/>
      <c r="R358" s="5" t="n"/>
      <c r="S358" s="5" t="n"/>
      <c r="T358" s="5" t="n"/>
      <c r="U358" s="5" t="n"/>
      <c r="V358" s="5" t="n"/>
      <c r="W358" s="5" t="n"/>
      <c r="X358" s="5" t="n"/>
      <c r="Y358" s="5" t="n"/>
      <c r="Z358" s="5" t="n"/>
      <c r="AA358" s="5" t="n"/>
      <c r="AB358" s="5" t="n"/>
      <c r="AC358" s="5" t="n"/>
      <c r="AD358" s="5" t="n"/>
    </row>
    <row r="359">
      <c r="A359" s="6" t="n">
        <v>1</v>
      </c>
      <c r="B359" s="6" t="inlineStr">
        <is>
          <t>0.1%</t>
        </is>
      </c>
      <c r="C359" s="6" t="inlineStr">
        <is>
          <t>34208</t>
        </is>
      </c>
      <c r="D359" s="6" t="inlineStr">
        <is>
          <t>PROPERTYZIPCODE</t>
        </is>
      </c>
      <c r="E359" s="5" t="n"/>
      <c r="F359" s="5" t="n"/>
      <c r="G359" s="5" t="n"/>
      <c r="H359" s="5" t="n"/>
      <c r="I359" s="5" t="n"/>
      <c r="J359" s="5" t="n"/>
      <c r="K359" s="5" t="n"/>
      <c r="L359" s="5" t="n"/>
      <c r="M359" s="5" t="n"/>
      <c r="N359" s="5" t="n"/>
      <c r="O359" s="5" t="n"/>
      <c r="P359" s="5" t="n"/>
      <c r="Q359" s="5" t="n"/>
      <c r="R359" s="5" t="n"/>
      <c r="S359" s="5" t="n"/>
      <c r="T359" s="5" t="n"/>
      <c r="U359" s="5" t="n"/>
      <c r="V359" s="5" t="n"/>
      <c r="W359" s="5" t="n"/>
      <c r="X359" s="5" t="n"/>
      <c r="Y359" s="5" t="n"/>
      <c r="Z359" s="5" t="n"/>
      <c r="AA359" s="5" t="n"/>
      <c r="AB359" s="5" t="n"/>
      <c r="AC359" s="5" t="n"/>
      <c r="AD359" s="5" t="n"/>
    </row>
    <row r="360">
      <c r="A360" s="6" t="n">
        <v>2</v>
      </c>
      <c r="B360" s="6" t="inlineStr">
        <is>
          <t>0.2%</t>
        </is>
      </c>
      <c r="C360" s="6" t="inlineStr">
        <is>
          <t>34209</t>
        </is>
      </c>
      <c r="D360" s="6" t="inlineStr">
        <is>
          <t>PROPERTYZIPCODE</t>
        </is>
      </c>
      <c r="E360" s="5" t="n"/>
      <c r="F360" s="5" t="n"/>
      <c r="G360" s="5" t="n"/>
      <c r="H360" s="5" t="n"/>
      <c r="I360" s="5" t="n"/>
      <c r="J360" s="5" t="n"/>
      <c r="K360" s="5" t="n"/>
      <c r="L360" s="5" t="n"/>
      <c r="M360" s="5" t="n"/>
      <c r="N360" s="5" t="n"/>
      <c r="O360" s="5" t="n"/>
      <c r="P360" s="5" t="n"/>
      <c r="Q360" s="5" t="n"/>
      <c r="R360" s="5" t="n"/>
      <c r="S360" s="5" t="n"/>
      <c r="T360" s="5" t="n"/>
      <c r="U360" s="5" t="n"/>
      <c r="V360" s="5" t="n"/>
      <c r="W360" s="5" t="n"/>
      <c r="X360" s="5" t="n"/>
      <c r="Y360" s="5" t="n"/>
      <c r="Z360" s="5" t="n"/>
      <c r="AA360" s="5" t="n"/>
      <c r="AB360" s="5" t="n"/>
      <c r="AC360" s="5" t="n"/>
      <c r="AD360" s="5" t="n"/>
    </row>
    <row r="361">
      <c r="A361" s="6" t="n">
        <v>1</v>
      </c>
      <c r="B361" s="6" t="inlineStr">
        <is>
          <t>0.1%</t>
        </is>
      </c>
      <c r="C361" s="6" t="inlineStr">
        <is>
          <t>34210</t>
        </is>
      </c>
      <c r="D361" s="6" t="inlineStr">
        <is>
          <t>PROPERTYZIPCODE</t>
        </is>
      </c>
      <c r="E361" s="5" t="n"/>
      <c r="F361" s="5" t="n"/>
      <c r="G361" s="5" t="n"/>
      <c r="H361" s="5" t="n"/>
      <c r="I361" s="5" t="n"/>
      <c r="J361" s="5" t="n"/>
      <c r="K361" s="5" t="n"/>
      <c r="L361" s="5" t="n"/>
      <c r="M361" s="5" t="n"/>
      <c r="N361" s="5" t="n"/>
      <c r="O361" s="5" t="n"/>
      <c r="P361" s="5" t="n"/>
      <c r="Q361" s="5" t="n"/>
      <c r="R361" s="5" t="n"/>
      <c r="S361" s="5" t="n"/>
      <c r="T361" s="5" t="n"/>
      <c r="U361" s="5" t="n"/>
      <c r="V361" s="5" t="n"/>
      <c r="W361" s="5" t="n"/>
      <c r="X361" s="5" t="n"/>
      <c r="Y361" s="5" t="n"/>
      <c r="Z361" s="5" t="n"/>
      <c r="AA361" s="5" t="n"/>
      <c r="AB361" s="5" t="n"/>
      <c r="AC361" s="5" t="n"/>
      <c r="AD361" s="5" t="n"/>
    </row>
    <row r="362">
      <c r="A362" s="6" t="n">
        <v>1</v>
      </c>
      <c r="B362" s="6" t="inlineStr">
        <is>
          <t>0.1%</t>
        </is>
      </c>
      <c r="C362" s="6" t="inlineStr">
        <is>
          <t>34212</t>
        </is>
      </c>
      <c r="D362" s="6" t="inlineStr">
        <is>
          <t>PROPERTYZIPCODE</t>
        </is>
      </c>
      <c r="E362" s="5" t="n"/>
      <c r="F362" s="5" t="n"/>
      <c r="G362" s="5" t="n"/>
      <c r="H362" s="5" t="n"/>
      <c r="I362" s="5" t="n"/>
      <c r="J362" s="5" t="n"/>
      <c r="K362" s="5" t="n"/>
      <c r="L362" s="5" t="n"/>
      <c r="M362" s="5" t="n"/>
      <c r="N362" s="5" t="n"/>
      <c r="O362" s="5" t="n"/>
      <c r="P362" s="5" t="n"/>
      <c r="Q362" s="5" t="n"/>
      <c r="R362" s="5" t="n"/>
      <c r="S362" s="5" t="n"/>
      <c r="T362" s="5" t="n"/>
      <c r="U362" s="5" t="n"/>
      <c r="V362" s="5" t="n"/>
      <c r="W362" s="5" t="n"/>
      <c r="X362" s="5" t="n"/>
      <c r="Y362" s="5" t="n"/>
      <c r="Z362" s="5" t="n"/>
      <c r="AA362" s="5" t="n"/>
      <c r="AB362" s="5" t="n"/>
      <c r="AC362" s="5" t="n"/>
      <c r="AD362" s="5" t="n"/>
    </row>
    <row r="363">
      <c r="A363" s="6" t="n">
        <v>3</v>
      </c>
      <c r="B363" s="6" t="inlineStr">
        <is>
          <t>0.3%</t>
        </is>
      </c>
      <c r="C363" s="6" t="inlineStr">
        <is>
          <t>34221</t>
        </is>
      </c>
      <c r="D363" s="6" t="inlineStr">
        <is>
          <t>PROPERTYZIPCODE</t>
        </is>
      </c>
      <c r="E363" s="5" t="n"/>
      <c r="F363" s="5" t="n"/>
      <c r="G363" s="5" t="n"/>
      <c r="H363" s="5" t="n"/>
      <c r="I363" s="5" t="n"/>
      <c r="J363" s="5" t="n"/>
      <c r="K363" s="5" t="n"/>
      <c r="L363" s="5" t="n"/>
      <c r="M363" s="5" t="n"/>
      <c r="N363" s="5" t="n"/>
      <c r="O363" s="5" t="n"/>
      <c r="P363" s="5" t="n"/>
      <c r="Q363" s="5" t="n"/>
      <c r="R363" s="5" t="n"/>
      <c r="S363" s="5" t="n"/>
      <c r="T363" s="5" t="n"/>
      <c r="U363" s="5" t="n"/>
      <c r="V363" s="5" t="n"/>
      <c r="W363" s="5" t="n"/>
      <c r="X363" s="5" t="n"/>
      <c r="Y363" s="5" t="n"/>
      <c r="Z363" s="5" t="n"/>
      <c r="AA363" s="5" t="n"/>
      <c r="AB363" s="5" t="n"/>
      <c r="AC363" s="5" t="n"/>
      <c r="AD363" s="5" t="n"/>
    </row>
    <row r="364">
      <c r="A364" s="6" t="n">
        <v>1</v>
      </c>
      <c r="B364" s="6" t="inlineStr">
        <is>
          <t>0.1%</t>
        </is>
      </c>
      <c r="C364" s="6" t="inlineStr">
        <is>
          <t>34222</t>
        </is>
      </c>
      <c r="D364" s="6" t="inlineStr">
        <is>
          <t>PROPERTYZIPCODE</t>
        </is>
      </c>
      <c r="E364" s="5" t="n"/>
      <c r="F364" s="5" t="n"/>
      <c r="G364" s="5" t="n"/>
      <c r="H364" s="5" t="n"/>
      <c r="I364" s="5" t="n"/>
      <c r="J364" s="5" t="n"/>
      <c r="K364" s="5" t="n"/>
      <c r="L364" s="5" t="n"/>
      <c r="M364" s="5" t="n"/>
      <c r="N364" s="5" t="n"/>
      <c r="O364" s="5" t="n"/>
      <c r="P364" s="5" t="n"/>
      <c r="Q364" s="5" t="n"/>
      <c r="R364" s="5" t="n"/>
      <c r="S364" s="5" t="n"/>
      <c r="T364" s="5" t="n"/>
      <c r="U364" s="5" t="n"/>
      <c r="V364" s="5" t="n"/>
      <c r="W364" s="5" t="n"/>
      <c r="X364" s="5" t="n"/>
      <c r="Y364" s="5" t="n"/>
      <c r="Z364" s="5" t="n"/>
      <c r="AA364" s="5" t="n"/>
      <c r="AB364" s="5" t="n"/>
      <c r="AC364" s="5" t="n"/>
      <c r="AD364" s="5" t="n"/>
    </row>
    <row r="365">
      <c r="A365" s="6" t="n">
        <v>1</v>
      </c>
      <c r="B365" s="6" t="inlineStr">
        <is>
          <t>0.1%</t>
        </is>
      </c>
      <c r="C365" s="6" t="inlineStr">
        <is>
          <t>34229</t>
        </is>
      </c>
      <c r="D365" s="6" t="inlineStr">
        <is>
          <t>PROPERTYZIPCODE</t>
        </is>
      </c>
      <c r="E365" s="5" t="n"/>
      <c r="F365" s="5" t="n"/>
      <c r="G365" s="5" t="n"/>
      <c r="H365" s="5" t="n"/>
      <c r="I365" s="5" t="n"/>
      <c r="J365" s="5" t="n"/>
      <c r="K365" s="5" t="n"/>
      <c r="L365" s="5" t="n"/>
      <c r="M365" s="5" t="n"/>
      <c r="N365" s="5" t="n"/>
      <c r="O365" s="5" t="n"/>
      <c r="P365" s="5" t="n"/>
      <c r="Q365" s="5" t="n"/>
      <c r="R365" s="5" t="n"/>
      <c r="S365" s="5" t="n"/>
      <c r="T365" s="5" t="n"/>
      <c r="U365" s="5" t="n"/>
      <c r="V365" s="5" t="n"/>
      <c r="W365" s="5" t="n"/>
      <c r="X365" s="5" t="n"/>
      <c r="Y365" s="5" t="n"/>
      <c r="Z365" s="5" t="n"/>
      <c r="AA365" s="5" t="n"/>
      <c r="AB365" s="5" t="n"/>
      <c r="AC365" s="5" t="n"/>
      <c r="AD365" s="5" t="n"/>
    </row>
    <row r="366">
      <c r="A366" s="6" t="n">
        <v>2</v>
      </c>
      <c r="B366" s="6" t="inlineStr">
        <is>
          <t>0.2%</t>
        </is>
      </c>
      <c r="C366" s="6" t="inlineStr">
        <is>
          <t>34231</t>
        </is>
      </c>
      <c r="D366" s="6" t="inlineStr">
        <is>
          <t>PROPERTYZIPCODE</t>
        </is>
      </c>
      <c r="E366" s="5" t="n"/>
      <c r="F366" s="5" t="n"/>
      <c r="G366" s="5" t="n"/>
      <c r="H366" s="5" t="n"/>
      <c r="I366" s="5" t="n"/>
      <c r="J366" s="5" t="n"/>
      <c r="K366" s="5" t="n"/>
      <c r="L366" s="5" t="n"/>
      <c r="M366" s="5" t="n"/>
      <c r="N366" s="5" t="n"/>
      <c r="O366" s="5" t="n"/>
      <c r="P366" s="5" t="n"/>
      <c r="Q366" s="5" t="n"/>
      <c r="R366" s="5" t="n"/>
      <c r="S366" s="5" t="n"/>
      <c r="T366" s="5" t="n"/>
      <c r="U366" s="5" t="n"/>
      <c r="V366" s="5" t="n"/>
      <c r="W366" s="5" t="n"/>
      <c r="X366" s="5" t="n"/>
      <c r="Y366" s="5" t="n"/>
      <c r="Z366" s="5" t="n"/>
      <c r="AA366" s="5" t="n"/>
      <c r="AB366" s="5" t="n"/>
      <c r="AC366" s="5" t="n"/>
      <c r="AD366" s="5" t="n"/>
    </row>
    <row r="367">
      <c r="A367" s="6" t="n">
        <v>3</v>
      </c>
      <c r="B367" s="6" t="inlineStr">
        <is>
          <t>0.3%</t>
        </is>
      </c>
      <c r="C367" s="6" t="inlineStr">
        <is>
          <t>34232</t>
        </is>
      </c>
      <c r="D367" s="6" t="inlineStr">
        <is>
          <t>PROPERTYZIPCODE</t>
        </is>
      </c>
      <c r="E367" s="5" t="n"/>
      <c r="F367" s="5" t="n"/>
      <c r="G367" s="5" t="n"/>
      <c r="H367" s="5" t="n"/>
      <c r="I367" s="5" t="n"/>
      <c r="J367" s="5" t="n"/>
      <c r="K367" s="5" t="n"/>
      <c r="L367" s="5" t="n"/>
      <c r="M367" s="5" t="n"/>
      <c r="N367" s="5" t="n"/>
      <c r="O367" s="5" t="n"/>
      <c r="P367" s="5" t="n"/>
      <c r="Q367" s="5" t="n"/>
      <c r="R367" s="5" t="n"/>
      <c r="S367" s="5" t="n"/>
      <c r="T367" s="5" t="n"/>
      <c r="U367" s="5" t="n"/>
      <c r="V367" s="5" t="n"/>
      <c r="W367" s="5" t="n"/>
      <c r="X367" s="5" t="n"/>
      <c r="Y367" s="5" t="n"/>
      <c r="Z367" s="5" t="n"/>
      <c r="AA367" s="5" t="n"/>
      <c r="AB367" s="5" t="n"/>
      <c r="AC367" s="5" t="n"/>
      <c r="AD367" s="5" t="n"/>
    </row>
    <row r="368">
      <c r="A368" s="6" t="n">
        <v>1</v>
      </c>
      <c r="B368" s="6" t="inlineStr">
        <is>
          <t>0.1%</t>
        </is>
      </c>
      <c r="C368" s="6" t="inlineStr">
        <is>
          <t>34233</t>
        </is>
      </c>
      <c r="D368" s="6" t="inlineStr">
        <is>
          <t>PROPERTYZIPCODE</t>
        </is>
      </c>
      <c r="E368" s="5" t="n"/>
      <c r="F368" s="5" t="n"/>
      <c r="G368" s="5" t="n"/>
      <c r="H368" s="5" t="n"/>
      <c r="I368" s="5" t="n"/>
      <c r="J368" s="5" t="n"/>
      <c r="K368" s="5" t="n"/>
      <c r="L368" s="5" t="n"/>
      <c r="M368" s="5" t="n"/>
      <c r="N368" s="5" t="n"/>
      <c r="O368" s="5" t="n"/>
      <c r="P368" s="5" t="n"/>
      <c r="Q368" s="5" t="n"/>
      <c r="R368" s="5" t="n"/>
      <c r="S368" s="5" t="n"/>
      <c r="T368" s="5" t="n"/>
      <c r="U368" s="5" t="n"/>
      <c r="V368" s="5" t="n"/>
      <c r="W368" s="5" t="n"/>
      <c r="X368" s="5" t="n"/>
      <c r="Y368" s="5" t="n"/>
      <c r="Z368" s="5" t="n"/>
      <c r="AA368" s="5" t="n"/>
      <c r="AB368" s="5" t="n"/>
      <c r="AC368" s="5" t="n"/>
      <c r="AD368" s="5" t="n"/>
    </row>
    <row r="369">
      <c r="A369" s="6" t="n">
        <v>1</v>
      </c>
      <c r="B369" s="6" t="inlineStr">
        <is>
          <t>0.1%</t>
        </is>
      </c>
      <c r="C369" s="6" t="inlineStr">
        <is>
          <t>34234</t>
        </is>
      </c>
      <c r="D369" s="6" t="inlineStr">
        <is>
          <t>PROPERTYZIPCODE</t>
        </is>
      </c>
      <c r="E369" s="5" t="n"/>
      <c r="F369" s="5" t="n"/>
      <c r="G369" s="5" t="n"/>
      <c r="H369" s="5" t="n"/>
      <c r="I369" s="5" t="n"/>
      <c r="J369" s="5" t="n"/>
      <c r="K369" s="5" t="n"/>
      <c r="L369" s="5" t="n"/>
      <c r="M369" s="5" t="n"/>
      <c r="N369" s="5" t="n"/>
      <c r="O369" s="5" t="n"/>
      <c r="P369" s="5" t="n"/>
      <c r="Q369" s="5" t="n"/>
      <c r="R369" s="5" t="n"/>
      <c r="S369" s="5" t="n"/>
      <c r="T369" s="5" t="n"/>
      <c r="U369" s="5" t="n"/>
      <c r="V369" s="5" t="n"/>
      <c r="W369" s="5" t="n"/>
      <c r="X369" s="5" t="n"/>
      <c r="Y369" s="5" t="n"/>
      <c r="Z369" s="5" t="n"/>
      <c r="AA369" s="5" t="n"/>
      <c r="AB369" s="5" t="n"/>
      <c r="AC369" s="5" t="n"/>
      <c r="AD369" s="5" t="n"/>
    </row>
    <row r="370">
      <c r="A370" s="6" t="n">
        <v>2</v>
      </c>
      <c r="B370" s="6" t="inlineStr">
        <is>
          <t>0.2%</t>
        </is>
      </c>
      <c r="C370" s="6" t="inlineStr">
        <is>
          <t>34237</t>
        </is>
      </c>
      <c r="D370" s="6" t="inlineStr">
        <is>
          <t>PROPERTYZIPCODE</t>
        </is>
      </c>
      <c r="E370" s="5" t="n"/>
      <c r="F370" s="5" t="n"/>
      <c r="G370" s="5" t="n"/>
      <c r="H370" s="5" t="n"/>
      <c r="I370" s="5" t="n"/>
      <c r="J370" s="5" t="n"/>
      <c r="K370" s="5" t="n"/>
      <c r="L370" s="5" t="n"/>
      <c r="M370" s="5" t="n"/>
      <c r="N370" s="5" t="n"/>
      <c r="O370" s="5" t="n"/>
      <c r="P370" s="5" t="n"/>
      <c r="Q370" s="5" t="n"/>
      <c r="R370" s="5" t="n"/>
      <c r="S370" s="5" t="n"/>
      <c r="T370" s="5" t="n"/>
      <c r="U370" s="5" t="n"/>
      <c r="V370" s="5" t="n"/>
      <c r="W370" s="5" t="n"/>
      <c r="X370" s="5" t="n"/>
      <c r="Y370" s="5" t="n"/>
      <c r="Z370" s="5" t="n"/>
      <c r="AA370" s="5" t="n"/>
      <c r="AB370" s="5" t="n"/>
      <c r="AC370" s="5" t="n"/>
      <c r="AD370" s="5" t="n"/>
    </row>
    <row r="371">
      <c r="A371" s="6" t="n">
        <v>2</v>
      </c>
      <c r="B371" s="6" t="inlineStr">
        <is>
          <t>0.2%</t>
        </is>
      </c>
      <c r="C371" s="6" t="inlineStr">
        <is>
          <t>34239</t>
        </is>
      </c>
      <c r="D371" s="6" t="inlineStr">
        <is>
          <t>PROPERTYZIPCODE</t>
        </is>
      </c>
      <c r="E371" s="5" t="n"/>
      <c r="F371" s="5" t="n"/>
      <c r="G371" s="5" t="n"/>
      <c r="H371" s="5" t="n"/>
      <c r="I371" s="5" t="n"/>
      <c r="J371" s="5" t="n"/>
      <c r="K371" s="5" t="n"/>
      <c r="L371" s="5" t="n"/>
      <c r="M371" s="5" t="n"/>
      <c r="N371" s="5" t="n"/>
      <c r="O371" s="5" t="n"/>
      <c r="P371" s="5" t="n"/>
      <c r="Q371" s="5" t="n"/>
      <c r="R371" s="5" t="n"/>
      <c r="S371" s="5" t="n"/>
      <c r="T371" s="5" t="n"/>
      <c r="U371" s="5" t="n"/>
      <c r="V371" s="5" t="n"/>
      <c r="W371" s="5" t="n"/>
      <c r="X371" s="5" t="n"/>
      <c r="Y371" s="5" t="n"/>
      <c r="Z371" s="5" t="n"/>
      <c r="AA371" s="5" t="n"/>
      <c r="AB371" s="5" t="n"/>
      <c r="AC371" s="5" t="n"/>
      <c r="AD371" s="5" t="n"/>
    </row>
    <row r="372">
      <c r="A372" s="6" t="n">
        <v>3</v>
      </c>
      <c r="B372" s="6" t="inlineStr">
        <is>
          <t>0.3%</t>
        </is>
      </c>
      <c r="C372" s="6" t="inlineStr">
        <is>
          <t>34243</t>
        </is>
      </c>
      <c r="D372" s="6" t="inlineStr">
        <is>
          <t>PROPERTYZIPCODE</t>
        </is>
      </c>
      <c r="E372" s="5" t="n"/>
      <c r="F372" s="5" t="n"/>
      <c r="G372" s="5" t="n"/>
      <c r="H372" s="5" t="n"/>
      <c r="I372" s="5" t="n"/>
      <c r="J372" s="5" t="n"/>
      <c r="K372" s="5" t="n"/>
      <c r="L372" s="5" t="n"/>
      <c r="M372" s="5" t="n"/>
      <c r="N372" s="5" t="n"/>
      <c r="O372" s="5" t="n"/>
      <c r="P372" s="5" t="n"/>
      <c r="Q372" s="5" t="n"/>
      <c r="R372" s="5" t="n"/>
      <c r="S372" s="5" t="n"/>
      <c r="T372" s="5" t="n"/>
      <c r="U372" s="5" t="n"/>
      <c r="V372" s="5" t="n"/>
      <c r="W372" s="5" t="n"/>
      <c r="X372" s="5" t="n"/>
      <c r="Y372" s="5" t="n"/>
      <c r="Z372" s="5" t="n"/>
      <c r="AA372" s="5" t="n"/>
      <c r="AB372" s="5" t="n"/>
      <c r="AC372" s="5" t="n"/>
      <c r="AD372" s="5" t="n"/>
    </row>
    <row r="373">
      <c r="A373" s="6" t="n">
        <v>1</v>
      </c>
      <c r="B373" s="6" t="inlineStr">
        <is>
          <t>0.1%</t>
        </is>
      </c>
      <c r="C373" s="6" t="inlineStr">
        <is>
          <t>34275</t>
        </is>
      </c>
      <c r="D373" s="6" t="inlineStr">
        <is>
          <t>PROPERTYZIPCODE</t>
        </is>
      </c>
      <c r="E373" s="5" t="n"/>
      <c r="F373" s="5" t="n"/>
      <c r="G373" s="5" t="n"/>
      <c r="H373" s="5" t="n"/>
      <c r="I373" s="5" t="n"/>
      <c r="J373" s="5" t="n"/>
      <c r="K373" s="5" t="n"/>
      <c r="L373" s="5" t="n"/>
      <c r="M373" s="5" t="n"/>
      <c r="N373" s="5" t="n"/>
      <c r="O373" s="5" t="n"/>
      <c r="P373" s="5" t="n"/>
      <c r="Q373" s="5" t="n"/>
      <c r="R373" s="5" t="n"/>
      <c r="S373" s="5" t="n"/>
      <c r="T373" s="5" t="n"/>
      <c r="U373" s="5" t="n"/>
      <c r="V373" s="5" t="n"/>
      <c r="W373" s="5" t="n"/>
      <c r="X373" s="5" t="n"/>
      <c r="Y373" s="5" t="n"/>
      <c r="Z373" s="5" t="n"/>
      <c r="AA373" s="5" t="n"/>
      <c r="AB373" s="5" t="n"/>
      <c r="AC373" s="5" t="n"/>
      <c r="AD373" s="5" t="n"/>
    </row>
    <row r="374">
      <c r="A374" s="6" t="n">
        <v>2</v>
      </c>
      <c r="B374" s="6" t="inlineStr">
        <is>
          <t>0.2%</t>
        </is>
      </c>
      <c r="C374" s="6" t="inlineStr">
        <is>
          <t>34287</t>
        </is>
      </c>
      <c r="D374" s="6" t="inlineStr">
        <is>
          <t>PROPERTYZIPCODE</t>
        </is>
      </c>
      <c r="E374" s="5" t="n"/>
      <c r="F374" s="5" t="n"/>
      <c r="G374" s="5" t="n"/>
      <c r="H374" s="5" t="n"/>
      <c r="I374" s="5" t="n"/>
      <c r="J374" s="5" t="n"/>
      <c r="K374" s="5" t="n"/>
      <c r="L374" s="5" t="n"/>
      <c r="M374" s="5" t="n"/>
      <c r="N374" s="5" t="n"/>
      <c r="O374" s="5" t="n"/>
      <c r="P374" s="5" t="n"/>
      <c r="Q374" s="5" t="n"/>
      <c r="R374" s="5" t="n"/>
      <c r="S374" s="5" t="n"/>
      <c r="T374" s="5" t="n"/>
      <c r="U374" s="5" t="n"/>
      <c r="V374" s="5" t="n"/>
      <c r="W374" s="5" t="n"/>
      <c r="X374" s="5" t="n"/>
      <c r="Y374" s="5" t="n"/>
      <c r="Z374" s="5" t="n"/>
      <c r="AA374" s="5" t="n"/>
      <c r="AB374" s="5" t="n"/>
      <c r="AC374" s="5" t="n"/>
      <c r="AD374" s="5" t="n"/>
    </row>
    <row r="375">
      <c r="A375" s="6" t="n">
        <v>1</v>
      </c>
      <c r="B375" s="6" t="inlineStr">
        <is>
          <t>0.1%</t>
        </is>
      </c>
      <c r="C375" s="6" t="inlineStr">
        <is>
          <t>34431</t>
        </is>
      </c>
      <c r="D375" s="6" t="inlineStr">
        <is>
          <t>PROPERTYZIPCODE</t>
        </is>
      </c>
      <c r="E375" s="5" t="n"/>
      <c r="F375" s="5" t="n"/>
      <c r="G375" s="5" t="n"/>
      <c r="H375" s="5" t="n"/>
      <c r="I375" s="5" t="n"/>
      <c r="J375" s="5" t="n"/>
      <c r="K375" s="5" t="n"/>
      <c r="L375" s="5" t="n"/>
      <c r="M375" s="5" t="n"/>
      <c r="N375" s="5" t="n"/>
      <c r="O375" s="5" t="n"/>
      <c r="P375" s="5" t="n"/>
      <c r="Q375" s="5" t="n"/>
      <c r="R375" s="5" t="n"/>
      <c r="S375" s="5" t="n"/>
      <c r="T375" s="5" t="n"/>
      <c r="U375" s="5" t="n"/>
      <c r="V375" s="5" t="n"/>
      <c r="W375" s="5" t="n"/>
      <c r="X375" s="5" t="n"/>
      <c r="Y375" s="5" t="n"/>
      <c r="Z375" s="5" t="n"/>
      <c r="AA375" s="5" t="n"/>
      <c r="AB375" s="5" t="n"/>
      <c r="AC375" s="5" t="n"/>
      <c r="AD375" s="5" t="n"/>
    </row>
    <row r="376">
      <c r="A376" s="6" t="n">
        <v>3</v>
      </c>
      <c r="B376" s="6" t="inlineStr">
        <is>
          <t>0.3%</t>
        </is>
      </c>
      <c r="C376" s="6" t="inlineStr">
        <is>
          <t>34471</t>
        </is>
      </c>
      <c r="D376" s="6" t="inlineStr">
        <is>
          <t>PROPERTYZIPCODE</t>
        </is>
      </c>
      <c r="E376" s="5" t="n"/>
      <c r="F376" s="5" t="n"/>
      <c r="G376" s="5" t="n"/>
      <c r="H376" s="5" t="n"/>
      <c r="I376" s="5" t="n"/>
      <c r="J376" s="5" t="n"/>
      <c r="K376" s="5" t="n"/>
      <c r="L376" s="5" t="n"/>
      <c r="M376" s="5" t="n"/>
      <c r="N376" s="5" t="n"/>
      <c r="O376" s="5" t="n"/>
      <c r="P376" s="5" t="n"/>
      <c r="Q376" s="5" t="n"/>
      <c r="R376" s="5" t="n"/>
      <c r="S376" s="5" t="n"/>
      <c r="T376" s="5" t="n"/>
      <c r="U376" s="5" t="n"/>
      <c r="V376" s="5" t="n"/>
      <c r="W376" s="5" t="n"/>
      <c r="X376" s="5" t="n"/>
      <c r="Y376" s="5" t="n"/>
      <c r="Z376" s="5" t="n"/>
      <c r="AA376" s="5" t="n"/>
      <c r="AB376" s="5" t="n"/>
      <c r="AC376" s="5" t="n"/>
      <c r="AD376" s="5" t="n"/>
    </row>
    <row r="377">
      <c r="A377" s="6" t="n">
        <v>4</v>
      </c>
      <c r="B377" s="6" t="inlineStr">
        <is>
          <t>0.4%</t>
        </is>
      </c>
      <c r="C377" s="6" t="inlineStr">
        <is>
          <t>34474</t>
        </is>
      </c>
      <c r="D377" s="6" t="inlineStr">
        <is>
          <t>PROPERTYZIPCODE</t>
        </is>
      </c>
      <c r="E377" s="5" t="n"/>
      <c r="F377" s="5" t="n"/>
      <c r="G377" s="5" t="n"/>
      <c r="H377" s="5" t="n"/>
      <c r="I377" s="5" t="n"/>
      <c r="J377" s="5" t="n"/>
      <c r="K377" s="5" t="n"/>
      <c r="L377" s="5" t="n"/>
      <c r="M377" s="5" t="n"/>
      <c r="N377" s="5" t="n"/>
      <c r="O377" s="5" t="n"/>
      <c r="P377" s="5" t="n"/>
      <c r="Q377" s="5" t="n"/>
      <c r="R377" s="5" t="n"/>
      <c r="S377" s="5" t="n"/>
      <c r="T377" s="5" t="n"/>
      <c r="U377" s="5" t="n"/>
      <c r="V377" s="5" t="n"/>
      <c r="W377" s="5" t="n"/>
      <c r="X377" s="5" t="n"/>
      <c r="Y377" s="5" t="n"/>
      <c r="Z377" s="5" t="n"/>
      <c r="AA377" s="5" t="n"/>
      <c r="AB377" s="5" t="n"/>
      <c r="AC377" s="5" t="n"/>
      <c r="AD377" s="5" t="n"/>
    </row>
    <row r="378">
      <c r="A378" s="6" t="n">
        <v>2</v>
      </c>
      <c r="B378" s="6" t="inlineStr">
        <is>
          <t>0.2%</t>
        </is>
      </c>
      <c r="C378" s="6" t="inlineStr">
        <is>
          <t>34601</t>
        </is>
      </c>
      <c r="D378" s="6" t="inlineStr">
        <is>
          <t>PROPERTYZIPCODE</t>
        </is>
      </c>
      <c r="E378" s="5" t="n"/>
      <c r="F378" s="5" t="n"/>
      <c r="G378" s="5" t="n"/>
      <c r="H378" s="5" t="n"/>
      <c r="I378" s="5" t="n"/>
      <c r="J378" s="5" t="n"/>
      <c r="K378" s="5" t="n"/>
      <c r="L378" s="5" t="n"/>
      <c r="M378" s="5" t="n"/>
      <c r="N378" s="5" t="n"/>
      <c r="O378" s="5" t="n"/>
      <c r="P378" s="5" t="n"/>
      <c r="Q378" s="5" t="n"/>
      <c r="R378" s="5" t="n"/>
      <c r="S378" s="5" t="n"/>
      <c r="T378" s="5" t="n"/>
      <c r="U378" s="5" t="n"/>
      <c r="V378" s="5" t="n"/>
      <c r="W378" s="5" t="n"/>
      <c r="X378" s="5" t="n"/>
      <c r="Y378" s="5" t="n"/>
      <c r="Z378" s="5" t="n"/>
      <c r="AA378" s="5" t="n"/>
      <c r="AB378" s="5" t="n"/>
      <c r="AC378" s="5" t="n"/>
      <c r="AD378" s="5" t="n"/>
    </row>
    <row r="379">
      <c r="A379" s="6" t="n">
        <v>1</v>
      </c>
      <c r="B379" s="6" t="inlineStr">
        <is>
          <t>0.1%</t>
        </is>
      </c>
      <c r="C379" s="6" t="inlineStr">
        <is>
          <t>34606</t>
        </is>
      </c>
      <c r="D379" s="6" t="inlineStr">
        <is>
          <t>PROPERTYZIPCODE</t>
        </is>
      </c>
      <c r="E379" s="5" t="n"/>
      <c r="F379" s="5" t="n"/>
      <c r="G379" s="5" t="n"/>
      <c r="H379" s="5" t="n"/>
      <c r="I379" s="5" t="n"/>
      <c r="J379" s="5" t="n"/>
      <c r="K379" s="5" t="n"/>
      <c r="L379" s="5" t="n"/>
      <c r="M379" s="5" t="n"/>
      <c r="N379" s="5" t="n"/>
      <c r="O379" s="5" t="n"/>
      <c r="P379" s="5" t="n"/>
      <c r="Q379" s="5" t="n"/>
      <c r="R379" s="5" t="n"/>
      <c r="S379" s="5" t="n"/>
      <c r="T379" s="5" t="n"/>
      <c r="U379" s="5" t="n"/>
      <c r="V379" s="5" t="n"/>
      <c r="W379" s="5" t="n"/>
      <c r="X379" s="5" t="n"/>
      <c r="Y379" s="5" t="n"/>
      <c r="Z379" s="5" t="n"/>
      <c r="AA379" s="5" t="n"/>
      <c r="AB379" s="5" t="n"/>
      <c r="AC379" s="5" t="n"/>
      <c r="AD379" s="5" t="n"/>
    </row>
    <row r="380">
      <c r="A380" s="6" t="n">
        <v>1</v>
      </c>
      <c r="B380" s="6" t="inlineStr">
        <is>
          <t>0.1%</t>
        </is>
      </c>
      <c r="C380" s="6" t="inlineStr">
        <is>
          <t>34609</t>
        </is>
      </c>
      <c r="D380" s="6" t="inlineStr">
        <is>
          <t>PROPERTYZIPCODE</t>
        </is>
      </c>
      <c r="E380" s="5" t="n"/>
      <c r="F380" s="5" t="n"/>
      <c r="G380" s="5" t="n"/>
      <c r="H380" s="5" t="n"/>
      <c r="I380" s="5" t="n"/>
      <c r="J380" s="5" t="n"/>
      <c r="K380" s="5" t="n"/>
      <c r="L380" s="5" t="n"/>
      <c r="M380" s="5" t="n"/>
      <c r="N380" s="5" t="n"/>
      <c r="O380" s="5" t="n"/>
      <c r="P380" s="5" t="n"/>
      <c r="Q380" s="5" t="n"/>
      <c r="R380" s="5" t="n"/>
      <c r="S380" s="5" t="n"/>
      <c r="T380" s="5" t="n"/>
      <c r="U380" s="5" t="n"/>
      <c r="V380" s="5" t="n"/>
      <c r="W380" s="5" t="n"/>
      <c r="X380" s="5" t="n"/>
      <c r="Y380" s="5" t="n"/>
      <c r="Z380" s="5" t="n"/>
      <c r="AA380" s="5" t="n"/>
      <c r="AB380" s="5" t="n"/>
      <c r="AC380" s="5" t="n"/>
      <c r="AD380" s="5" t="n"/>
    </row>
    <row r="381">
      <c r="A381" s="6" t="n">
        <v>1</v>
      </c>
      <c r="B381" s="6" t="inlineStr">
        <is>
          <t>0.1%</t>
        </is>
      </c>
      <c r="C381" s="6" t="inlineStr">
        <is>
          <t>34639</t>
        </is>
      </c>
      <c r="D381" s="6" t="inlineStr">
        <is>
          <t>PROPERTYZIPCODE</t>
        </is>
      </c>
      <c r="E381" s="5" t="n"/>
      <c r="F381" s="5" t="n"/>
      <c r="G381" s="5" t="n"/>
      <c r="H381" s="5" t="n"/>
      <c r="I381" s="5" t="n"/>
      <c r="J381" s="5" t="n"/>
      <c r="K381" s="5" t="n"/>
      <c r="L381" s="5" t="n"/>
      <c r="M381" s="5" t="n"/>
      <c r="N381" s="5" t="n"/>
      <c r="O381" s="5" t="n"/>
      <c r="P381" s="5" t="n"/>
      <c r="Q381" s="5" t="n"/>
      <c r="R381" s="5" t="n"/>
      <c r="S381" s="5" t="n"/>
      <c r="T381" s="5" t="n"/>
      <c r="U381" s="5" t="n"/>
      <c r="V381" s="5" t="n"/>
      <c r="W381" s="5" t="n"/>
      <c r="X381" s="5" t="n"/>
      <c r="Y381" s="5" t="n"/>
      <c r="Z381" s="5" t="n"/>
      <c r="AA381" s="5" t="n"/>
      <c r="AB381" s="5" t="n"/>
      <c r="AC381" s="5" t="n"/>
      <c r="AD381" s="5" t="n"/>
    </row>
    <row r="382">
      <c r="A382" s="6" t="n">
        <v>3</v>
      </c>
      <c r="B382" s="6" t="inlineStr">
        <is>
          <t>0.3%</t>
        </is>
      </c>
      <c r="C382" s="6" t="inlineStr">
        <is>
          <t>34652</t>
        </is>
      </c>
      <c r="D382" s="6" t="inlineStr">
        <is>
          <t>PROPERTYZIPCODE</t>
        </is>
      </c>
      <c r="E382" s="5" t="n"/>
      <c r="F382" s="5" t="n"/>
      <c r="G382" s="5" t="n"/>
      <c r="H382" s="5" t="n"/>
      <c r="I382" s="5" t="n"/>
      <c r="J382" s="5" t="n"/>
      <c r="K382" s="5" t="n"/>
      <c r="L382" s="5" t="n"/>
      <c r="M382" s="5" t="n"/>
      <c r="N382" s="5" t="n"/>
      <c r="O382" s="5" t="n"/>
      <c r="P382" s="5" t="n"/>
      <c r="Q382" s="5" t="n"/>
      <c r="R382" s="5" t="n"/>
      <c r="S382" s="5" t="n"/>
      <c r="T382" s="5" t="n"/>
      <c r="U382" s="5" t="n"/>
      <c r="V382" s="5" t="n"/>
      <c r="W382" s="5" t="n"/>
      <c r="X382" s="5" t="n"/>
      <c r="Y382" s="5" t="n"/>
      <c r="Z382" s="5" t="n"/>
      <c r="AA382" s="5" t="n"/>
      <c r="AB382" s="5" t="n"/>
      <c r="AC382" s="5" t="n"/>
      <c r="AD382" s="5" t="n"/>
    </row>
    <row r="383">
      <c r="A383" s="6" t="n">
        <v>1</v>
      </c>
      <c r="B383" s="6" t="inlineStr">
        <is>
          <t>0.1%</t>
        </is>
      </c>
      <c r="C383" s="6" t="inlineStr">
        <is>
          <t>34653</t>
        </is>
      </c>
      <c r="D383" s="6" t="inlineStr">
        <is>
          <t>PROPERTYZIPCODE</t>
        </is>
      </c>
      <c r="E383" s="5" t="n"/>
      <c r="F383" s="5" t="n"/>
      <c r="G383" s="5" t="n"/>
      <c r="H383" s="5" t="n"/>
      <c r="I383" s="5" t="n"/>
      <c r="J383" s="5" t="n"/>
      <c r="K383" s="5" t="n"/>
      <c r="L383" s="5" t="n"/>
      <c r="M383" s="5" t="n"/>
      <c r="N383" s="5" t="n"/>
      <c r="O383" s="5" t="n"/>
      <c r="P383" s="5" t="n"/>
      <c r="Q383" s="5" t="n"/>
      <c r="R383" s="5" t="n"/>
      <c r="S383" s="5" t="n"/>
      <c r="T383" s="5" t="n"/>
      <c r="U383" s="5" t="n"/>
      <c r="V383" s="5" t="n"/>
      <c r="W383" s="5" t="n"/>
      <c r="X383" s="5" t="n"/>
      <c r="Y383" s="5" t="n"/>
      <c r="Z383" s="5" t="n"/>
      <c r="AA383" s="5" t="n"/>
      <c r="AB383" s="5" t="n"/>
      <c r="AC383" s="5" t="n"/>
      <c r="AD383" s="5" t="n"/>
    </row>
    <row r="384">
      <c r="A384" s="6" t="n">
        <v>1</v>
      </c>
      <c r="B384" s="6" t="inlineStr">
        <is>
          <t>0.1%</t>
        </is>
      </c>
      <c r="C384" s="6" t="inlineStr">
        <is>
          <t>34654</t>
        </is>
      </c>
      <c r="D384" s="6" t="inlineStr">
        <is>
          <t>PROPERTYZIPCODE</t>
        </is>
      </c>
      <c r="E384" s="5" t="n"/>
      <c r="F384" s="5" t="n"/>
      <c r="G384" s="5" t="n"/>
      <c r="H384" s="5" t="n"/>
      <c r="I384" s="5" t="n"/>
      <c r="J384" s="5" t="n"/>
      <c r="K384" s="5" t="n"/>
      <c r="L384" s="5" t="n"/>
      <c r="M384" s="5" t="n"/>
      <c r="N384" s="5" t="n"/>
      <c r="O384" s="5" t="n"/>
      <c r="P384" s="5" t="n"/>
      <c r="Q384" s="5" t="n"/>
      <c r="R384" s="5" t="n"/>
      <c r="S384" s="5" t="n"/>
      <c r="T384" s="5" t="n"/>
      <c r="U384" s="5" t="n"/>
      <c r="V384" s="5" t="n"/>
      <c r="W384" s="5" t="n"/>
      <c r="X384" s="5" t="n"/>
      <c r="Y384" s="5" t="n"/>
      <c r="Z384" s="5" t="n"/>
      <c r="AA384" s="5" t="n"/>
      <c r="AB384" s="5" t="n"/>
      <c r="AC384" s="5" t="n"/>
      <c r="AD384" s="5" t="n"/>
    </row>
    <row r="385">
      <c r="A385" s="6" t="n">
        <v>1</v>
      </c>
      <c r="B385" s="6" t="inlineStr">
        <is>
          <t>0.1%</t>
        </is>
      </c>
      <c r="C385" s="6" t="inlineStr">
        <is>
          <t>34655</t>
        </is>
      </c>
      <c r="D385" s="6" t="inlineStr">
        <is>
          <t>PROPERTYZIPCODE</t>
        </is>
      </c>
      <c r="E385" s="5" t="n"/>
      <c r="F385" s="5" t="n"/>
      <c r="G385" s="5" t="n"/>
      <c r="H385" s="5" t="n"/>
      <c r="I385" s="5" t="n"/>
      <c r="J385" s="5" t="n"/>
      <c r="K385" s="5" t="n"/>
      <c r="L385" s="5" t="n"/>
      <c r="M385" s="5" t="n"/>
      <c r="N385" s="5" t="n"/>
      <c r="O385" s="5" t="n"/>
      <c r="P385" s="5" t="n"/>
      <c r="Q385" s="5" t="n"/>
      <c r="R385" s="5" t="n"/>
      <c r="S385" s="5" t="n"/>
      <c r="T385" s="5" t="n"/>
      <c r="U385" s="5" t="n"/>
      <c r="V385" s="5" t="n"/>
      <c r="W385" s="5" t="n"/>
      <c r="X385" s="5" t="n"/>
      <c r="Y385" s="5" t="n"/>
      <c r="Z385" s="5" t="n"/>
      <c r="AA385" s="5" t="n"/>
      <c r="AB385" s="5" t="n"/>
      <c r="AC385" s="5" t="n"/>
      <c r="AD385" s="5" t="n"/>
    </row>
    <row r="386">
      <c r="A386" s="6" t="n">
        <v>2</v>
      </c>
      <c r="B386" s="6" t="inlineStr">
        <is>
          <t>0.2%</t>
        </is>
      </c>
      <c r="C386" s="6" t="inlineStr">
        <is>
          <t>34667</t>
        </is>
      </c>
      <c r="D386" s="6" t="inlineStr">
        <is>
          <t>PROPERTYZIPCODE</t>
        </is>
      </c>
      <c r="E386" s="5" t="n"/>
      <c r="F386" s="5" t="n"/>
      <c r="G386" s="5" t="n"/>
      <c r="H386" s="5" t="n"/>
      <c r="I386" s="5" t="n"/>
      <c r="J386" s="5" t="n"/>
      <c r="K386" s="5" t="n"/>
      <c r="L386" s="5" t="n"/>
      <c r="M386" s="5" t="n"/>
      <c r="N386" s="5" t="n"/>
      <c r="O386" s="5" t="n"/>
      <c r="P386" s="5" t="n"/>
      <c r="Q386" s="5" t="n"/>
      <c r="R386" s="5" t="n"/>
      <c r="S386" s="5" t="n"/>
      <c r="T386" s="5" t="n"/>
      <c r="U386" s="5" t="n"/>
      <c r="V386" s="5" t="n"/>
      <c r="W386" s="5" t="n"/>
      <c r="X386" s="5" t="n"/>
      <c r="Y386" s="5" t="n"/>
      <c r="Z386" s="5" t="n"/>
      <c r="AA386" s="5" t="n"/>
      <c r="AB386" s="5" t="n"/>
      <c r="AC386" s="5" t="n"/>
      <c r="AD386" s="5" t="n"/>
    </row>
    <row r="387">
      <c r="A387" s="6" t="n">
        <v>2</v>
      </c>
      <c r="B387" s="6" t="inlineStr">
        <is>
          <t>0.2%</t>
        </is>
      </c>
      <c r="C387" s="6" t="inlineStr">
        <is>
          <t>34684</t>
        </is>
      </c>
      <c r="D387" s="6" t="inlineStr">
        <is>
          <t>PROPERTYZIPCODE</t>
        </is>
      </c>
      <c r="E387" s="5" t="n"/>
      <c r="F387" s="5" t="n"/>
      <c r="G387" s="5" t="n"/>
      <c r="H387" s="5" t="n"/>
      <c r="I387" s="5" t="n"/>
      <c r="J387" s="5" t="n"/>
      <c r="K387" s="5" t="n"/>
      <c r="L387" s="5" t="n"/>
      <c r="M387" s="5" t="n"/>
      <c r="N387" s="5" t="n"/>
      <c r="O387" s="5" t="n"/>
      <c r="P387" s="5" t="n"/>
      <c r="Q387" s="5" t="n"/>
      <c r="R387" s="5" t="n"/>
      <c r="S387" s="5" t="n"/>
      <c r="T387" s="5" t="n"/>
      <c r="U387" s="5" t="n"/>
      <c r="V387" s="5" t="n"/>
      <c r="W387" s="5" t="n"/>
      <c r="X387" s="5" t="n"/>
      <c r="Y387" s="5" t="n"/>
      <c r="Z387" s="5" t="n"/>
      <c r="AA387" s="5" t="n"/>
      <c r="AB387" s="5" t="n"/>
      <c r="AC387" s="5" t="n"/>
      <c r="AD387" s="5" t="n"/>
    </row>
    <row r="388">
      <c r="A388" s="6" t="n">
        <v>1</v>
      </c>
      <c r="B388" s="6" t="inlineStr">
        <is>
          <t>0.1%</t>
        </is>
      </c>
      <c r="C388" s="6" t="inlineStr">
        <is>
          <t>34691</t>
        </is>
      </c>
      <c r="D388" s="6" t="inlineStr">
        <is>
          <t>PROPERTYZIPCODE</t>
        </is>
      </c>
      <c r="E388" s="5" t="n"/>
      <c r="F388" s="5" t="n"/>
      <c r="G388" s="5" t="n"/>
      <c r="H388" s="5" t="n"/>
      <c r="I388" s="5" t="n"/>
      <c r="J388" s="5" t="n"/>
      <c r="K388" s="5" t="n"/>
      <c r="L388" s="5" t="n"/>
      <c r="M388" s="5" t="n"/>
      <c r="N388" s="5" t="n"/>
      <c r="O388" s="5" t="n"/>
      <c r="P388" s="5" t="n"/>
      <c r="Q388" s="5" t="n"/>
      <c r="R388" s="5" t="n"/>
      <c r="S388" s="5" t="n"/>
      <c r="T388" s="5" t="n"/>
      <c r="U388" s="5" t="n"/>
      <c r="V388" s="5" t="n"/>
      <c r="W388" s="5" t="n"/>
      <c r="X388" s="5" t="n"/>
      <c r="Y388" s="5" t="n"/>
      <c r="Z388" s="5" t="n"/>
      <c r="AA388" s="5" t="n"/>
      <c r="AB388" s="5" t="n"/>
      <c r="AC388" s="5" t="n"/>
      <c r="AD388" s="5" t="n"/>
    </row>
    <row r="389">
      <c r="A389" s="6" t="n">
        <v>3</v>
      </c>
      <c r="B389" s="6" t="inlineStr">
        <is>
          <t>0.3%</t>
        </is>
      </c>
      <c r="C389" s="6" t="inlineStr">
        <is>
          <t>34698</t>
        </is>
      </c>
      <c r="D389" s="6" t="inlineStr">
        <is>
          <t>PROPERTYZIPCODE</t>
        </is>
      </c>
      <c r="E389" s="5" t="n"/>
      <c r="F389" s="5" t="n"/>
      <c r="G389" s="5" t="n"/>
      <c r="H389" s="5" t="n"/>
      <c r="I389" s="5" t="n"/>
      <c r="J389" s="5" t="n"/>
      <c r="K389" s="5" t="n"/>
      <c r="L389" s="5" t="n"/>
      <c r="M389" s="5" t="n"/>
      <c r="N389" s="5" t="n"/>
      <c r="O389" s="5" t="n"/>
      <c r="P389" s="5" t="n"/>
      <c r="Q389" s="5" t="n"/>
      <c r="R389" s="5" t="n"/>
      <c r="S389" s="5" t="n"/>
      <c r="T389" s="5" t="n"/>
      <c r="U389" s="5" t="n"/>
      <c r="V389" s="5" t="n"/>
      <c r="W389" s="5" t="n"/>
      <c r="X389" s="5" t="n"/>
      <c r="Y389" s="5" t="n"/>
      <c r="Z389" s="5" t="n"/>
      <c r="AA389" s="5" t="n"/>
      <c r="AB389" s="5" t="n"/>
      <c r="AC389" s="5" t="n"/>
      <c r="AD389" s="5" t="n"/>
    </row>
    <row r="390">
      <c r="A390" s="6" t="n">
        <v>5</v>
      </c>
      <c r="B390" s="6" t="inlineStr">
        <is>
          <t>0.5%</t>
        </is>
      </c>
      <c r="C390" s="6" t="inlineStr">
        <is>
          <t>34711</t>
        </is>
      </c>
      <c r="D390" s="6" t="inlineStr">
        <is>
          <t>PROPERTYZIPCODE</t>
        </is>
      </c>
      <c r="E390" s="5" t="n"/>
      <c r="F390" s="5" t="n"/>
      <c r="G390" s="5" t="n"/>
      <c r="H390" s="5" t="n"/>
      <c r="I390" s="5" t="n"/>
      <c r="J390" s="5" t="n"/>
      <c r="K390" s="5" t="n"/>
      <c r="L390" s="5" t="n"/>
      <c r="M390" s="5" t="n"/>
      <c r="N390" s="5" t="n"/>
      <c r="O390" s="5" t="n"/>
      <c r="P390" s="5" t="n"/>
      <c r="Q390" s="5" t="n"/>
      <c r="R390" s="5" t="n"/>
      <c r="S390" s="5" t="n"/>
      <c r="T390" s="5" t="n"/>
      <c r="U390" s="5" t="n"/>
      <c r="V390" s="5" t="n"/>
      <c r="W390" s="5" t="n"/>
      <c r="X390" s="5" t="n"/>
      <c r="Y390" s="5" t="n"/>
      <c r="Z390" s="5" t="n"/>
      <c r="AA390" s="5" t="n"/>
      <c r="AB390" s="5" t="n"/>
      <c r="AC390" s="5" t="n"/>
      <c r="AD390" s="5" t="n"/>
    </row>
    <row r="391">
      <c r="A391" s="6" t="n">
        <v>1</v>
      </c>
      <c r="B391" s="6" t="inlineStr">
        <is>
          <t>0.1%</t>
        </is>
      </c>
      <c r="C391" s="6" t="inlineStr">
        <is>
          <t>34714</t>
        </is>
      </c>
      <c r="D391" s="6" t="inlineStr">
        <is>
          <t>PROPERTYZIPCODE</t>
        </is>
      </c>
      <c r="E391" s="5" t="n"/>
      <c r="F391" s="5" t="n"/>
      <c r="G391" s="5" t="n"/>
      <c r="H391" s="5" t="n"/>
      <c r="I391" s="5" t="n"/>
      <c r="J391" s="5" t="n"/>
      <c r="K391" s="5" t="n"/>
      <c r="L391" s="5" t="n"/>
      <c r="M391" s="5" t="n"/>
      <c r="N391" s="5" t="n"/>
      <c r="O391" s="5" t="n"/>
      <c r="P391" s="5" t="n"/>
      <c r="Q391" s="5" t="n"/>
      <c r="R391" s="5" t="n"/>
      <c r="S391" s="5" t="n"/>
      <c r="T391" s="5" t="n"/>
      <c r="U391" s="5" t="n"/>
      <c r="V391" s="5" t="n"/>
      <c r="W391" s="5" t="n"/>
      <c r="X391" s="5" t="n"/>
      <c r="Y391" s="5" t="n"/>
      <c r="Z391" s="5" t="n"/>
      <c r="AA391" s="5" t="n"/>
      <c r="AB391" s="5" t="n"/>
      <c r="AC391" s="5" t="n"/>
      <c r="AD391" s="5" t="n"/>
    </row>
    <row r="392">
      <c r="A392" s="6" t="n">
        <v>4</v>
      </c>
      <c r="B392" s="6" t="inlineStr">
        <is>
          <t>0.4%</t>
        </is>
      </c>
      <c r="C392" s="6" t="inlineStr">
        <is>
          <t>34741</t>
        </is>
      </c>
      <c r="D392" s="6" t="inlineStr">
        <is>
          <t>PROPERTYZIPCODE</t>
        </is>
      </c>
      <c r="E392" s="5" t="n"/>
      <c r="F392" s="5" t="n"/>
      <c r="G392" s="5" t="n"/>
      <c r="H392" s="5" t="n"/>
      <c r="I392" s="5" t="n"/>
      <c r="J392" s="5" t="n"/>
      <c r="K392" s="5" t="n"/>
      <c r="L392" s="5" t="n"/>
      <c r="M392" s="5" t="n"/>
      <c r="N392" s="5" t="n"/>
      <c r="O392" s="5" t="n"/>
      <c r="P392" s="5" t="n"/>
      <c r="Q392" s="5" t="n"/>
      <c r="R392" s="5" t="n"/>
      <c r="S392" s="5" t="n"/>
      <c r="T392" s="5" t="n"/>
      <c r="U392" s="5" t="n"/>
      <c r="V392" s="5" t="n"/>
      <c r="W392" s="5" t="n"/>
      <c r="X392" s="5" t="n"/>
      <c r="Y392" s="5" t="n"/>
      <c r="Z392" s="5" t="n"/>
      <c r="AA392" s="5" t="n"/>
      <c r="AB392" s="5" t="n"/>
      <c r="AC392" s="5" t="n"/>
      <c r="AD392" s="5" t="n"/>
    </row>
    <row r="393">
      <c r="A393" s="6" t="n">
        <v>1</v>
      </c>
      <c r="B393" s="6" t="inlineStr">
        <is>
          <t>0.1%</t>
        </is>
      </c>
      <c r="C393" s="6" t="inlineStr">
        <is>
          <t>34744</t>
        </is>
      </c>
      <c r="D393" s="6" t="inlineStr">
        <is>
          <t>PROPERTYZIPCODE</t>
        </is>
      </c>
      <c r="E393" s="5" t="n"/>
      <c r="F393" s="5" t="n"/>
      <c r="G393" s="5" t="n"/>
      <c r="H393" s="5" t="n"/>
      <c r="I393" s="5" t="n"/>
      <c r="J393" s="5" t="n"/>
      <c r="K393" s="5" t="n"/>
      <c r="L393" s="5" t="n"/>
      <c r="M393" s="5" t="n"/>
      <c r="N393" s="5" t="n"/>
      <c r="O393" s="5" t="n"/>
      <c r="P393" s="5" t="n"/>
      <c r="Q393" s="5" t="n"/>
      <c r="R393" s="5" t="n"/>
      <c r="S393" s="5" t="n"/>
      <c r="T393" s="5" t="n"/>
      <c r="U393" s="5" t="n"/>
      <c r="V393" s="5" t="n"/>
      <c r="W393" s="5" t="n"/>
      <c r="X393" s="5" t="n"/>
      <c r="Y393" s="5" t="n"/>
      <c r="Z393" s="5" t="n"/>
      <c r="AA393" s="5" t="n"/>
      <c r="AB393" s="5" t="n"/>
      <c r="AC393" s="5" t="n"/>
      <c r="AD393" s="5" t="n"/>
    </row>
    <row r="394">
      <c r="A394" s="6" t="n">
        <v>1</v>
      </c>
      <c r="B394" s="6" t="inlineStr">
        <is>
          <t>0.1%</t>
        </is>
      </c>
      <c r="C394" s="6" t="inlineStr">
        <is>
          <t>34748</t>
        </is>
      </c>
      <c r="D394" s="6" t="inlineStr">
        <is>
          <t>PROPERTYZIPCODE</t>
        </is>
      </c>
      <c r="E394" s="5" t="n"/>
      <c r="F394" s="5" t="n"/>
      <c r="G394" s="5" t="n"/>
      <c r="H394" s="5" t="n"/>
      <c r="I394" s="5" t="n"/>
      <c r="J394" s="5" t="n"/>
      <c r="K394" s="5" t="n"/>
      <c r="L394" s="5" t="n"/>
      <c r="M394" s="5" t="n"/>
      <c r="N394" s="5" t="n"/>
      <c r="O394" s="5" t="n"/>
      <c r="P394" s="5" t="n"/>
      <c r="Q394" s="5" t="n"/>
      <c r="R394" s="5" t="n"/>
      <c r="S394" s="5" t="n"/>
      <c r="T394" s="5" t="n"/>
      <c r="U394" s="5" t="n"/>
      <c r="V394" s="5" t="n"/>
      <c r="W394" s="5" t="n"/>
      <c r="X394" s="5" t="n"/>
      <c r="Y394" s="5" t="n"/>
      <c r="Z394" s="5" t="n"/>
      <c r="AA394" s="5" t="n"/>
      <c r="AB394" s="5" t="n"/>
      <c r="AC394" s="5" t="n"/>
      <c r="AD394" s="5" t="n"/>
    </row>
    <row r="395">
      <c r="A395" s="6" t="n">
        <v>3</v>
      </c>
      <c r="B395" s="6" t="inlineStr">
        <is>
          <t>0.3%</t>
        </is>
      </c>
      <c r="C395" s="6" t="inlineStr">
        <is>
          <t>34786</t>
        </is>
      </c>
      <c r="D395" s="6" t="inlineStr">
        <is>
          <t>PROPERTYZIPCODE</t>
        </is>
      </c>
      <c r="E395" s="5" t="n"/>
      <c r="F395" s="5" t="n"/>
      <c r="G395" s="5" t="n"/>
      <c r="H395" s="5" t="n"/>
      <c r="I395" s="5" t="n"/>
      <c r="J395" s="5" t="n"/>
      <c r="K395" s="5" t="n"/>
      <c r="L395" s="5" t="n"/>
      <c r="M395" s="5" t="n"/>
      <c r="N395" s="5" t="n"/>
      <c r="O395" s="5" t="n"/>
      <c r="P395" s="5" t="n"/>
      <c r="Q395" s="5" t="n"/>
      <c r="R395" s="5" t="n"/>
      <c r="S395" s="5" t="n"/>
      <c r="T395" s="5" t="n"/>
      <c r="U395" s="5" t="n"/>
      <c r="V395" s="5" t="n"/>
      <c r="W395" s="5" t="n"/>
      <c r="X395" s="5" t="n"/>
      <c r="Y395" s="5" t="n"/>
      <c r="Z395" s="5" t="n"/>
      <c r="AA395" s="5" t="n"/>
      <c r="AB395" s="5" t="n"/>
      <c r="AC395" s="5" t="n"/>
      <c r="AD395" s="5" t="n"/>
    </row>
    <row r="396">
      <c r="A396" s="6" t="n">
        <v>3</v>
      </c>
      <c r="B396" s="6" t="inlineStr">
        <is>
          <t>0.3%</t>
        </is>
      </c>
      <c r="C396" s="6" t="inlineStr">
        <is>
          <t>34787</t>
        </is>
      </c>
      <c r="D396" s="6" t="inlineStr">
        <is>
          <t>PROPERTYZIPCODE</t>
        </is>
      </c>
      <c r="E396" s="5" t="n"/>
      <c r="F396" s="5" t="n"/>
      <c r="G396" s="5" t="n"/>
      <c r="H396" s="5" t="n"/>
      <c r="I396" s="5" t="n"/>
      <c r="J396" s="5" t="n"/>
      <c r="K396" s="5" t="n"/>
      <c r="L396" s="5" t="n"/>
      <c r="M396" s="5" t="n"/>
      <c r="N396" s="5" t="n"/>
      <c r="O396" s="5" t="n"/>
      <c r="P396" s="5" t="n"/>
      <c r="Q396" s="5" t="n"/>
      <c r="R396" s="5" t="n"/>
      <c r="S396" s="5" t="n"/>
      <c r="T396" s="5" t="n"/>
      <c r="U396" s="5" t="n"/>
      <c r="V396" s="5" t="n"/>
      <c r="W396" s="5" t="n"/>
      <c r="X396" s="5" t="n"/>
      <c r="Y396" s="5" t="n"/>
      <c r="Z396" s="5" t="n"/>
      <c r="AA396" s="5" t="n"/>
      <c r="AB396" s="5" t="n"/>
      <c r="AC396" s="5" t="n"/>
      <c r="AD396" s="5" t="n"/>
    </row>
    <row r="397">
      <c r="A397" s="6" t="n">
        <v>1</v>
      </c>
      <c r="B397" s="6" t="inlineStr">
        <is>
          <t>0.1%</t>
        </is>
      </c>
      <c r="C397" s="6" t="inlineStr">
        <is>
          <t>34788</t>
        </is>
      </c>
      <c r="D397" s="6" t="inlineStr">
        <is>
          <t>PROPERTYZIPCODE</t>
        </is>
      </c>
      <c r="E397" s="5" t="n"/>
      <c r="F397" s="5" t="n"/>
      <c r="G397" s="5" t="n"/>
      <c r="H397" s="5" t="n"/>
      <c r="I397" s="5" t="n"/>
      <c r="J397" s="5" t="n"/>
      <c r="K397" s="5" t="n"/>
      <c r="L397" s="5" t="n"/>
      <c r="M397" s="5" t="n"/>
      <c r="N397" s="5" t="n"/>
      <c r="O397" s="5" t="n"/>
      <c r="P397" s="5" t="n"/>
      <c r="Q397" s="5" t="n"/>
      <c r="R397" s="5" t="n"/>
      <c r="S397" s="5" t="n"/>
      <c r="T397" s="5" t="n"/>
      <c r="U397" s="5" t="n"/>
      <c r="V397" s="5" t="n"/>
      <c r="W397" s="5" t="n"/>
      <c r="X397" s="5" t="n"/>
      <c r="Y397" s="5" t="n"/>
      <c r="Z397" s="5" t="n"/>
      <c r="AA397" s="5" t="n"/>
      <c r="AB397" s="5" t="n"/>
      <c r="AC397" s="5" t="n"/>
      <c r="AD397" s="5" t="n"/>
    </row>
    <row r="398">
      <c r="A398" s="6" t="n">
        <v>1</v>
      </c>
      <c r="B398" s="6" t="inlineStr">
        <is>
          <t>0.1%</t>
        </is>
      </c>
      <c r="C398" s="6" t="inlineStr">
        <is>
          <t>34947</t>
        </is>
      </c>
      <c r="D398" s="6" t="inlineStr">
        <is>
          <t>PROPERTYZIPCODE</t>
        </is>
      </c>
      <c r="E398" s="5" t="n"/>
      <c r="F398" s="5" t="n"/>
      <c r="G398" s="5" t="n"/>
      <c r="H398" s="5" t="n"/>
      <c r="I398" s="5" t="n"/>
      <c r="J398" s="5" t="n"/>
      <c r="K398" s="5" t="n"/>
      <c r="L398" s="5" t="n"/>
      <c r="M398" s="5" t="n"/>
      <c r="N398" s="5" t="n"/>
      <c r="O398" s="5" t="n"/>
      <c r="P398" s="5" t="n"/>
      <c r="Q398" s="5" t="n"/>
      <c r="R398" s="5" t="n"/>
      <c r="S398" s="5" t="n"/>
      <c r="T398" s="5" t="n"/>
      <c r="U398" s="5" t="n"/>
      <c r="V398" s="5" t="n"/>
      <c r="W398" s="5" t="n"/>
      <c r="X398" s="5" t="n"/>
      <c r="Y398" s="5" t="n"/>
      <c r="Z398" s="5" t="n"/>
      <c r="AA398" s="5" t="n"/>
      <c r="AB398" s="5" t="n"/>
      <c r="AC398" s="5" t="n"/>
      <c r="AD398" s="5" t="n"/>
    </row>
    <row r="399">
      <c r="A399" s="6" t="n">
        <v>2</v>
      </c>
      <c r="B399" s="6" t="inlineStr">
        <is>
          <t>0.2%</t>
        </is>
      </c>
      <c r="C399" s="6" t="inlineStr">
        <is>
          <t>34957</t>
        </is>
      </c>
      <c r="D399" s="6" t="inlineStr">
        <is>
          <t>PROPERTYZIPCODE</t>
        </is>
      </c>
      <c r="E399" s="5" t="n"/>
      <c r="F399" s="5" t="n"/>
      <c r="G399" s="5" t="n"/>
      <c r="H399" s="5" t="n"/>
      <c r="I399" s="5" t="n"/>
      <c r="J399" s="5" t="n"/>
      <c r="K399" s="5" t="n"/>
      <c r="L399" s="5" t="n"/>
      <c r="M399" s="5" t="n"/>
      <c r="N399" s="5" t="n"/>
      <c r="O399" s="5" t="n"/>
      <c r="P399" s="5" t="n"/>
      <c r="Q399" s="5" t="n"/>
      <c r="R399" s="5" t="n"/>
      <c r="S399" s="5" t="n"/>
      <c r="T399" s="5" t="n"/>
      <c r="U399" s="5" t="n"/>
      <c r="V399" s="5" t="n"/>
      <c r="W399" s="5" t="n"/>
      <c r="X399" s="5" t="n"/>
      <c r="Y399" s="5" t="n"/>
      <c r="Z399" s="5" t="n"/>
      <c r="AA399" s="5" t="n"/>
      <c r="AB399" s="5" t="n"/>
      <c r="AC399" s="5" t="n"/>
      <c r="AD399" s="5" t="n"/>
    </row>
    <row r="400">
      <c r="A400" s="6" t="n">
        <v>1</v>
      </c>
      <c r="B400" s="6" t="inlineStr">
        <is>
          <t>0.1%</t>
        </is>
      </c>
      <c r="C400" s="6" t="inlineStr">
        <is>
          <t>34986</t>
        </is>
      </c>
      <c r="D400" s="6" t="inlineStr">
        <is>
          <t>PROPERTYZIPCODE</t>
        </is>
      </c>
      <c r="E400" s="5" t="n"/>
      <c r="F400" s="5" t="n"/>
      <c r="G400" s="5" t="n"/>
      <c r="H400" s="5" t="n"/>
      <c r="I400" s="5" t="n"/>
      <c r="J400" s="5" t="n"/>
      <c r="K400" s="5" t="n"/>
      <c r="L400" s="5" t="n"/>
      <c r="M400" s="5" t="n"/>
      <c r="N400" s="5" t="n"/>
      <c r="O400" s="5" t="n"/>
      <c r="P400" s="5" t="n"/>
      <c r="Q400" s="5" t="n"/>
      <c r="R400" s="5" t="n"/>
      <c r="S400" s="5" t="n"/>
      <c r="T400" s="5" t="n"/>
      <c r="U400" s="5" t="n"/>
      <c r="V400" s="5" t="n"/>
      <c r="W400" s="5" t="n"/>
      <c r="X400" s="5" t="n"/>
      <c r="Y400" s="5" t="n"/>
      <c r="Z400" s="5" t="n"/>
      <c r="AA400" s="5" t="n"/>
      <c r="AB400" s="5" t="n"/>
      <c r="AC400" s="5" t="n"/>
      <c r="AD400" s="5" t="n"/>
    </row>
    <row r="401">
      <c r="A401" s="6" t="n">
        <v>1</v>
      </c>
      <c r="B401" s="6" t="inlineStr">
        <is>
          <t>0.1%</t>
        </is>
      </c>
      <c r="C401" s="6" t="inlineStr">
        <is>
          <t>34994</t>
        </is>
      </c>
      <c r="D401" s="6" t="inlineStr">
        <is>
          <t>PROPERTYZIPCODE</t>
        </is>
      </c>
      <c r="E401" s="5" t="n"/>
      <c r="F401" s="5" t="n"/>
      <c r="G401" s="5" t="n"/>
      <c r="H401" s="5" t="n"/>
      <c r="I401" s="5" t="n"/>
      <c r="J401" s="5" t="n"/>
      <c r="K401" s="5" t="n"/>
      <c r="L401" s="5" t="n"/>
      <c r="M401" s="5" t="n"/>
      <c r="N401" s="5" t="n"/>
      <c r="O401" s="5" t="n"/>
      <c r="P401" s="5" t="n"/>
      <c r="Q401" s="5" t="n"/>
      <c r="R401" s="5" t="n"/>
      <c r="S401" s="5" t="n"/>
      <c r="T401" s="5" t="n"/>
      <c r="U401" s="5" t="n"/>
      <c r="V401" s="5" t="n"/>
      <c r="W401" s="5" t="n"/>
      <c r="X401" s="5" t="n"/>
      <c r="Y401" s="5" t="n"/>
      <c r="Z401" s="5" t="n"/>
      <c r="AA401" s="5" t="n"/>
      <c r="AB401" s="5" t="n"/>
      <c r="AC401" s="5" t="n"/>
      <c r="AD401" s="5" t="n"/>
    </row>
    <row r="402">
      <c r="A402" s="6" t="n">
        <v>1</v>
      </c>
      <c r="B402" s="6" t="inlineStr">
        <is>
          <t>0.1%</t>
        </is>
      </c>
      <c r="C402" s="6" t="inlineStr">
        <is>
          <t>34997</t>
        </is>
      </c>
      <c r="D402" s="6" t="inlineStr">
        <is>
          <t>PROPERTYZIPCODE</t>
        </is>
      </c>
      <c r="E402" s="5" t="n"/>
      <c r="F402" s="5" t="n"/>
      <c r="G402" s="5" t="n"/>
      <c r="H402" s="5" t="n"/>
      <c r="I402" s="5" t="n"/>
      <c r="J402" s="5" t="n"/>
      <c r="K402" s="5" t="n"/>
      <c r="L402" s="5" t="n"/>
      <c r="M402" s="5" t="n"/>
      <c r="N402" s="5" t="n"/>
      <c r="O402" s="5" t="n"/>
      <c r="P402" s="5" t="n"/>
      <c r="Q402" s="5" t="n"/>
      <c r="R402" s="5" t="n"/>
      <c r="S402" s="5" t="n"/>
      <c r="T402" s="5" t="n"/>
      <c r="U402" s="5" t="n"/>
      <c r="V402" s="5" t="n"/>
      <c r="W402" s="5" t="n"/>
      <c r="X402" s="5" t="n"/>
      <c r="Y402" s="5" t="n"/>
      <c r="Z402" s="5" t="n"/>
      <c r="AA402" s="5" t="n"/>
      <c r="AB402" s="5" t="n"/>
      <c r="AC402" s="5" t="n"/>
      <c r="AD402" s="5" t="n"/>
    </row>
    <row r="403">
      <c r="A403" s="10" t="n">
        <v>995</v>
      </c>
      <c r="B403" s="10" t="inlineStr">
        <is>
          <t>99.57%</t>
        </is>
      </c>
      <c r="C403" s="10" t="inlineStr">
        <is>
          <t>Total</t>
        </is>
      </c>
      <c r="D403" s="10" t="inlineStr">
        <is>
          <t>PROPERTYZIPCODE</t>
        </is>
      </c>
      <c r="E403" s="5" t="n"/>
      <c r="F403" s="5" t="n"/>
      <c r="G403" s="5" t="n"/>
      <c r="H403" s="5" t="n"/>
      <c r="I403" s="5" t="n"/>
      <c r="J403" s="5" t="n"/>
      <c r="K403" s="5" t="n"/>
      <c r="L403" s="5" t="n"/>
      <c r="M403" s="5" t="n"/>
      <c r="N403" s="5" t="n"/>
      <c r="O403" s="5" t="n"/>
      <c r="P403" s="5" t="n"/>
      <c r="Q403" s="5" t="n"/>
      <c r="R403" s="5" t="n"/>
      <c r="S403" s="5" t="n"/>
      <c r="T403" s="5" t="n"/>
      <c r="U403" s="5" t="n"/>
      <c r="V403" s="5" t="n"/>
      <c r="W403" s="5" t="n"/>
      <c r="X403" s="5" t="n"/>
      <c r="Y403" s="5" t="n"/>
      <c r="Z403" s="5" t="n"/>
      <c r="AA403" s="5" t="n"/>
      <c r="AB403" s="5" t="n"/>
      <c r="AC403" s="5" t="n"/>
      <c r="AD403" s="5" t="n"/>
    </row>
    <row r="404">
      <c r="A404" s="6" t="n">
        <v>846</v>
      </c>
      <c r="B404" s="6" t="inlineStr">
        <is>
          <t>85.03%</t>
        </is>
      </c>
      <c r="C404" s="6" t="inlineStr">
        <is>
          <t>GARDEN</t>
        </is>
      </c>
      <c r="D404" s="6" t="inlineStr">
        <is>
          <t>Property Type</t>
        </is>
      </c>
      <c r="E404" s="5" t="n"/>
      <c r="F404" s="5" t="n"/>
      <c r="G404" s="5" t="n"/>
      <c r="H404" s="5" t="n"/>
      <c r="I404" s="5" t="n"/>
      <c r="J404" s="5" t="n"/>
      <c r="K404" s="5" t="n"/>
      <c r="L404" s="5" t="n"/>
      <c r="M404" s="5" t="n"/>
      <c r="N404" s="5" t="n"/>
      <c r="O404" s="5" t="n"/>
      <c r="P404" s="5" t="n"/>
      <c r="Q404" s="5" t="n"/>
      <c r="R404" s="5" t="n"/>
      <c r="S404" s="5" t="n"/>
      <c r="T404" s="5" t="n"/>
      <c r="U404" s="5" t="n"/>
      <c r="V404" s="5" t="n"/>
      <c r="W404" s="5" t="n"/>
      <c r="X404" s="5" t="n"/>
      <c r="Y404" s="5" t="n"/>
      <c r="Z404" s="5" t="n"/>
      <c r="AA404" s="5" t="n"/>
      <c r="AB404" s="5" t="n"/>
      <c r="AC404" s="5" t="n"/>
      <c r="AD404" s="5" t="n"/>
    </row>
    <row r="405">
      <c r="A405" s="6" t="n">
        <v>15</v>
      </c>
      <c r="B405" s="6" t="inlineStr">
        <is>
          <t>1.51%</t>
        </is>
      </c>
      <c r="C405" s="6" t="inlineStr">
        <is>
          <t>HIGHRISE</t>
        </is>
      </c>
      <c r="D405" s="6" t="inlineStr">
        <is>
          <t>Property Type</t>
        </is>
      </c>
      <c r="E405" s="5" t="n"/>
      <c r="F405" s="5" t="n"/>
      <c r="G405" s="5" t="n"/>
      <c r="H405" s="5" t="n"/>
      <c r="I405" s="5" t="n"/>
      <c r="J405" s="5" t="n"/>
      <c r="K405" s="5" t="n"/>
      <c r="L405" s="5" t="n"/>
      <c r="M405" s="5" t="n"/>
      <c r="N405" s="5" t="n"/>
      <c r="O405" s="5" t="n"/>
      <c r="P405" s="5" t="n"/>
      <c r="Q405" s="5" t="n"/>
      <c r="R405" s="5" t="n"/>
      <c r="S405" s="5" t="n"/>
      <c r="T405" s="5" t="n"/>
      <c r="U405" s="5" t="n"/>
      <c r="V405" s="5" t="n"/>
      <c r="W405" s="5" t="n"/>
      <c r="X405" s="5" t="n"/>
      <c r="Y405" s="5" t="n"/>
      <c r="Z405" s="5" t="n"/>
      <c r="AA405" s="5" t="n"/>
      <c r="AB405" s="5" t="n"/>
      <c r="AC405" s="5" t="n"/>
      <c r="AD405" s="5" t="n"/>
    </row>
    <row r="406">
      <c r="A406" s="6" t="n">
        <v>63</v>
      </c>
      <c r="B406" s="6" t="inlineStr">
        <is>
          <t>6.33%</t>
        </is>
      </c>
      <c r="C406" s="6" t="inlineStr">
        <is>
          <t>MANUFACTURED</t>
        </is>
      </c>
      <c r="D406" s="6" t="inlineStr">
        <is>
          <t>Property Type</t>
        </is>
      </c>
      <c r="E406" s="5" t="n"/>
      <c r="F406" s="5" t="n"/>
      <c r="G406" s="5" t="n"/>
      <c r="H406" s="5" t="n"/>
      <c r="I406" s="5" t="n"/>
      <c r="J406" s="5" t="n"/>
      <c r="K406" s="5" t="n"/>
      <c r="L406" s="5" t="n"/>
      <c r="M406" s="5" t="n"/>
      <c r="N406" s="5" t="n"/>
      <c r="O406" s="5" t="n"/>
      <c r="P406" s="5" t="n"/>
      <c r="Q406" s="5" t="n"/>
      <c r="R406" s="5" t="n"/>
      <c r="S406" s="5" t="n"/>
      <c r="T406" s="5" t="n"/>
      <c r="U406" s="5" t="n"/>
      <c r="V406" s="5" t="n"/>
      <c r="W406" s="5" t="n"/>
      <c r="X406" s="5" t="n"/>
      <c r="Y406" s="5" t="n"/>
      <c r="Z406" s="5" t="n"/>
      <c r="AA406" s="5" t="n"/>
      <c r="AB406" s="5" t="n"/>
      <c r="AC406" s="5" t="n"/>
      <c r="AD406" s="5" t="n"/>
    </row>
    <row r="407">
      <c r="A407" s="6" t="n">
        <v>29</v>
      </c>
      <c r="B407" s="6" t="inlineStr">
        <is>
          <t>2.91%</t>
        </is>
      </c>
      <c r="C407" s="6" t="inlineStr">
        <is>
          <t>MIDRISE</t>
        </is>
      </c>
      <c r="D407" s="6" t="inlineStr">
        <is>
          <t>Property Type</t>
        </is>
      </c>
      <c r="E407" s="5" t="n"/>
      <c r="F407" s="5" t="n"/>
      <c r="G407" s="5" t="n"/>
      <c r="H407" s="5" t="n"/>
      <c r="I407" s="5" t="n"/>
      <c r="J407" s="5" t="n"/>
      <c r="K407" s="5" t="n"/>
      <c r="L407" s="5" t="n"/>
      <c r="M407" s="5" t="n"/>
      <c r="N407" s="5" t="n"/>
      <c r="O407" s="5" t="n"/>
      <c r="P407" s="5" t="n"/>
      <c r="Q407" s="5" t="n"/>
      <c r="R407" s="5" t="n"/>
      <c r="S407" s="5" t="n"/>
      <c r="T407" s="5" t="n"/>
      <c r="U407" s="5" t="n"/>
      <c r="V407" s="5" t="n"/>
      <c r="W407" s="5" t="n"/>
      <c r="X407" s="5" t="n"/>
      <c r="Y407" s="5" t="n"/>
      <c r="Z407" s="5" t="n"/>
      <c r="AA407" s="5" t="n"/>
      <c r="AB407" s="5" t="n"/>
      <c r="AC407" s="5" t="n"/>
      <c r="AD407" s="5" t="n"/>
    </row>
    <row r="408">
      <c r="A408" s="6" t="n">
        <v>1</v>
      </c>
      <c r="B408" s="6" t="inlineStr">
        <is>
          <t>0.1%</t>
        </is>
      </c>
      <c r="C408" s="6" t="inlineStr">
        <is>
          <t>MILITARY</t>
        </is>
      </c>
      <c r="D408" s="6" t="inlineStr">
        <is>
          <t>Property Type</t>
        </is>
      </c>
      <c r="E408" s="5" t="n"/>
      <c r="F408" s="5" t="n"/>
      <c r="G408" s="5" t="n"/>
      <c r="H408" s="5" t="n"/>
      <c r="I408" s="5" t="n"/>
      <c r="J408" s="5" t="n"/>
      <c r="K408" s="5" t="n"/>
      <c r="L408" s="5" t="n"/>
      <c r="M408" s="5" t="n"/>
      <c r="N408" s="5" t="n"/>
      <c r="O408" s="5" t="n"/>
      <c r="P408" s="5" t="n"/>
      <c r="Q408" s="5" t="n"/>
      <c r="R408" s="5" t="n"/>
      <c r="S408" s="5" t="n"/>
      <c r="T408" s="5" t="n"/>
      <c r="U408" s="5" t="n"/>
      <c r="V408" s="5" t="n"/>
      <c r="W408" s="5" t="n"/>
      <c r="X408" s="5" t="n"/>
      <c r="Y408" s="5" t="n"/>
      <c r="Z408" s="5" t="n"/>
      <c r="AA408" s="5" t="n"/>
      <c r="AB408" s="5" t="n"/>
      <c r="AC408" s="5" t="n"/>
      <c r="AD408" s="5" t="n"/>
    </row>
    <row r="409">
      <c r="A409" s="6" t="n">
        <v>26</v>
      </c>
      <c r="B409" s="6" t="inlineStr">
        <is>
          <t>2.61%</t>
        </is>
      </c>
      <c r="C409" s="6" t="inlineStr">
        <is>
          <t>SENIOR</t>
        </is>
      </c>
      <c r="D409" s="6" t="inlineStr">
        <is>
          <t>Property Type</t>
        </is>
      </c>
      <c r="E409" s="5" t="n"/>
      <c r="F409" s="5" t="n"/>
      <c r="G409" s="5" t="n"/>
      <c r="H409" s="5" t="n"/>
      <c r="I409" s="5" t="n"/>
      <c r="J409" s="5" t="n"/>
      <c r="K409" s="5" t="n"/>
      <c r="L409" s="5" t="n"/>
      <c r="M409" s="5" t="n"/>
      <c r="N409" s="5" t="n"/>
      <c r="O409" s="5" t="n"/>
      <c r="P409" s="5" t="n"/>
      <c r="Q409" s="5" t="n"/>
      <c r="R409" s="5" t="n"/>
      <c r="S409" s="5" t="n"/>
      <c r="T409" s="5" t="n"/>
      <c r="U409" s="5" t="n"/>
      <c r="V409" s="5" t="n"/>
      <c r="W409" s="5" t="n"/>
      <c r="X409" s="5" t="n"/>
      <c r="Y409" s="5" t="n"/>
      <c r="Z409" s="5" t="n"/>
      <c r="AA409" s="5" t="n"/>
      <c r="AB409" s="5" t="n"/>
      <c r="AC409" s="5" t="n"/>
      <c r="AD409" s="5" t="n"/>
    </row>
    <row r="410">
      <c r="A410" s="6" t="n">
        <v>15</v>
      </c>
      <c r="B410" s="6" t="inlineStr">
        <is>
          <t>1.51%</t>
        </is>
      </c>
      <c r="C410" s="6" t="inlineStr">
        <is>
          <t>STUDENT</t>
        </is>
      </c>
      <c r="D410" s="6" t="inlineStr">
        <is>
          <t>Property Type</t>
        </is>
      </c>
      <c r="E410" s="5" t="n"/>
      <c r="F410" s="5" t="n"/>
      <c r="G410" s="5" t="n"/>
      <c r="H410" s="5" t="n"/>
      <c r="I410" s="5" t="n"/>
      <c r="J410" s="5" t="n"/>
      <c r="K410" s="5" t="n"/>
      <c r="L410" s="5" t="n"/>
      <c r="M410" s="5" t="n"/>
      <c r="N410" s="5" t="n"/>
      <c r="O410" s="5" t="n"/>
      <c r="P410" s="5" t="n"/>
      <c r="Q410" s="5" t="n"/>
      <c r="R410" s="5" t="n"/>
      <c r="S410" s="5" t="n"/>
      <c r="T410" s="5" t="n"/>
      <c r="U410" s="5" t="n"/>
      <c r="V410" s="5" t="n"/>
      <c r="W410" s="5" t="n"/>
      <c r="X410" s="5" t="n"/>
      <c r="Y410" s="5" t="n"/>
      <c r="Z410" s="5" t="n"/>
      <c r="AA410" s="5" t="n"/>
      <c r="AB410" s="5" t="n"/>
      <c r="AC410" s="5" t="n"/>
      <c r="AD410" s="5" t="n"/>
    </row>
    <row r="411">
      <c r="A411" s="10" t="n">
        <v>995</v>
      </c>
      <c r="B411" s="10" t="inlineStr">
        <is>
          <t>100.00%</t>
        </is>
      </c>
      <c r="C411" s="10" t="inlineStr">
        <is>
          <t>Total</t>
        </is>
      </c>
      <c r="D411" s="10" t="inlineStr">
        <is>
          <t>Property Type</t>
        </is>
      </c>
      <c r="E411" s="5" t="n"/>
      <c r="F411" s="5" t="n"/>
      <c r="G411" s="5" t="n"/>
      <c r="H411" s="5" t="n"/>
      <c r="I411" s="5" t="n"/>
      <c r="J411" s="5" t="n"/>
      <c r="K411" s="5" t="n"/>
      <c r="L411" s="5" t="n"/>
      <c r="M411" s="5" t="n"/>
      <c r="N411" s="5" t="n"/>
      <c r="O411" s="5" t="n"/>
      <c r="P411" s="5" t="n"/>
      <c r="Q411" s="5" t="n"/>
      <c r="R411" s="5" t="n"/>
      <c r="S411" s="5" t="n"/>
      <c r="T411" s="5" t="n"/>
      <c r="U411" s="5" t="n"/>
      <c r="V411" s="5" t="n"/>
      <c r="W411" s="5" t="n"/>
      <c r="X411" s="5" t="n"/>
      <c r="Y411" s="5" t="n"/>
      <c r="Z411" s="5" t="n"/>
      <c r="AA411" s="5" t="n"/>
      <c r="AB411" s="5" t="n"/>
      <c r="AC411" s="5" t="n"/>
      <c r="AD411" s="5" t="n"/>
    </row>
    <row r="412">
      <c r="A412" s="6" t="n">
        <v>35</v>
      </c>
      <c r="B412" s="6" t="inlineStr">
        <is>
          <t>3.52%</t>
        </is>
      </c>
      <c r="C412" s="6" t="inlineStr">
        <is>
          <t>Less than 5 years</t>
        </is>
      </c>
      <c r="D412" s="6" t="inlineStr">
        <is>
          <t>Age of Property</t>
        </is>
      </c>
      <c r="E412" s="5" t="n"/>
      <c r="F412" s="5" t="n"/>
      <c r="G412" s="5" t="n"/>
      <c r="H412" s="5" t="n"/>
      <c r="I412" s="5" t="n"/>
      <c r="J412" s="5" t="n"/>
      <c r="K412" s="5" t="n"/>
      <c r="L412" s="5" t="n"/>
      <c r="M412" s="5" t="n"/>
      <c r="N412" s="5" t="n"/>
      <c r="O412" s="5" t="n"/>
      <c r="P412" s="5" t="n"/>
      <c r="Q412" s="5" t="n"/>
      <c r="R412" s="5" t="n"/>
      <c r="S412" s="5" t="n"/>
      <c r="T412" s="5" t="n"/>
      <c r="U412" s="5" t="n"/>
      <c r="V412" s="5" t="n"/>
      <c r="W412" s="5" t="n"/>
      <c r="X412" s="5" t="n"/>
      <c r="Y412" s="5" t="n"/>
      <c r="Z412" s="5" t="n"/>
      <c r="AA412" s="5" t="n"/>
      <c r="AB412" s="5" t="n"/>
      <c r="AC412" s="5" t="n"/>
      <c r="AD412" s="5" t="n"/>
    </row>
    <row r="413">
      <c r="A413" s="6" t="n">
        <v>328</v>
      </c>
      <c r="B413" s="6" t="inlineStr">
        <is>
          <t>32.96%</t>
        </is>
      </c>
      <c r="C413" s="6" t="inlineStr">
        <is>
          <t>5-9 years</t>
        </is>
      </c>
      <c r="D413" s="6" t="inlineStr">
        <is>
          <t>Age of Property</t>
        </is>
      </c>
      <c r="E413" s="5" t="n"/>
      <c r="F413" s="5" t="n"/>
      <c r="G413" s="5" t="n"/>
      <c r="H413" s="5" t="n"/>
      <c r="I413" s="5" t="n"/>
      <c r="J413" s="5" t="n"/>
      <c r="K413" s="5" t="n"/>
      <c r="L413" s="5" t="n"/>
      <c r="M413" s="5" t="n"/>
      <c r="N413" s="5" t="n"/>
      <c r="O413" s="5" t="n"/>
      <c r="P413" s="5" t="n"/>
      <c r="Q413" s="5" t="n"/>
      <c r="R413" s="5" t="n"/>
      <c r="S413" s="5" t="n"/>
      <c r="T413" s="5" t="n"/>
      <c r="U413" s="5" t="n"/>
      <c r="V413" s="5" t="n"/>
      <c r="W413" s="5" t="n"/>
      <c r="X413" s="5" t="n"/>
      <c r="Y413" s="5" t="n"/>
      <c r="Z413" s="5" t="n"/>
      <c r="AA413" s="5" t="n"/>
      <c r="AB413" s="5" t="n"/>
      <c r="AC413" s="5" t="n"/>
      <c r="AD413" s="5" t="n"/>
    </row>
    <row r="414">
      <c r="A414" s="6" t="n">
        <v>183</v>
      </c>
      <c r="B414" s="6" t="inlineStr">
        <is>
          <t>18.39%</t>
        </is>
      </c>
      <c r="C414" s="6" t="inlineStr">
        <is>
          <t>10-19 years</t>
        </is>
      </c>
      <c r="D414" s="6" t="inlineStr">
        <is>
          <t>Age of Property</t>
        </is>
      </c>
      <c r="E414" s="5" t="n"/>
      <c r="F414" s="5" t="n"/>
      <c r="G414" s="5" t="n"/>
      <c r="H414" s="5" t="n"/>
      <c r="I414" s="5" t="n"/>
      <c r="J414" s="5" t="n"/>
      <c r="K414" s="5" t="n"/>
      <c r="L414" s="5" t="n"/>
      <c r="M414" s="5" t="n"/>
      <c r="N414" s="5" t="n"/>
      <c r="O414" s="5" t="n"/>
      <c r="P414" s="5" t="n"/>
      <c r="Q414" s="5" t="n"/>
      <c r="R414" s="5" t="n"/>
      <c r="S414" s="5" t="n"/>
      <c r="T414" s="5" t="n"/>
      <c r="U414" s="5" t="n"/>
      <c r="V414" s="5" t="n"/>
      <c r="W414" s="5" t="n"/>
      <c r="X414" s="5" t="n"/>
      <c r="Y414" s="5" t="n"/>
      <c r="Z414" s="5" t="n"/>
      <c r="AA414" s="5" t="n"/>
      <c r="AB414" s="5" t="n"/>
      <c r="AC414" s="5" t="n"/>
      <c r="AD414" s="5" t="n"/>
    </row>
    <row r="415">
      <c r="A415" s="6" t="n">
        <v>449</v>
      </c>
      <c r="B415" s="6" t="inlineStr">
        <is>
          <t>45.13%</t>
        </is>
      </c>
      <c r="C415" s="6" t="inlineStr">
        <is>
          <t>20+ years</t>
        </is>
      </c>
      <c r="D415" s="6" t="inlineStr">
        <is>
          <t>Age of Property</t>
        </is>
      </c>
      <c r="E415" s="5" t="n"/>
      <c r="F415" s="5" t="n"/>
      <c r="G415" s="5" t="n"/>
      <c r="H415" s="5" t="n"/>
      <c r="I415" s="5" t="n"/>
      <c r="J415" s="5" t="n"/>
      <c r="K415" s="5" t="n"/>
      <c r="L415" s="5" t="n"/>
      <c r="M415" s="5" t="n"/>
      <c r="N415" s="5" t="n"/>
      <c r="O415" s="5" t="n"/>
      <c r="P415" s="5" t="n"/>
      <c r="Q415" s="5" t="n"/>
      <c r="R415" s="5" t="n"/>
      <c r="S415" s="5" t="n"/>
      <c r="T415" s="5" t="n"/>
      <c r="U415" s="5" t="n"/>
      <c r="V415" s="5" t="n"/>
      <c r="W415" s="5" t="n"/>
      <c r="X415" s="5" t="n"/>
      <c r="Y415" s="5" t="n"/>
      <c r="Z415" s="5" t="n"/>
      <c r="AA415" s="5" t="n"/>
      <c r="AB415" s="5" t="n"/>
      <c r="AC415" s="5" t="n"/>
      <c r="AD415" s="5" t="n"/>
    </row>
    <row r="416">
      <c r="A416" s="10" t="n">
        <v>995</v>
      </c>
      <c r="B416" s="10" t="inlineStr">
        <is>
          <t>100.00%</t>
        </is>
      </c>
      <c r="C416" s="10" t="inlineStr">
        <is>
          <t>Total</t>
        </is>
      </c>
      <c r="D416" s="10" t="inlineStr">
        <is>
          <t>Age of Property</t>
        </is>
      </c>
      <c r="E416" s="5" t="n"/>
      <c r="F416" s="5" t="n"/>
      <c r="G416" s="5" t="n"/>
      <c r="H416" s="5" t="n"/>
      <c r="I416" s="5" t="n"/>
      <c r="J416" s="5" t="n"/>
      <c r="K416" s="5" t="n"/>
      <c r="L416" s="5" t="n"/>
      <c r="M416" s="5" t="n"/>
      <c r="N416" s="5" t="n"/>
      <c r="O416" s="5" t="n"/>
      <c r="P416" s="5" t="n"/>
      <c r="Q416" s="5" t="n"/>
      <c r="R416" s="5" t="n"/>
      <c r="S416" s="5" t="n"/>
      <c r="T416" s="5" t="n"/>
      <c r="U416" s="5" t="n"/>
      <c r="V416" s="5" t="n"/>
      <c r="W416" s="5" t="n"/>
      <c r="X416" s="5" t="n"/>
      <c r="Y416" s="5" t="n"/>
      <c r="Z416" s="5" t="n"/>
      <c r="AA416" s="5" t="n"/>
      <c r="AB416" s="5" t="n"/>
      <c r="AC416" s="5" t="n"/>
      <c r="AD416" s="5" t="n"/>
    </row>
    <row r="417">
      <c r="A417" s="6" t="n">
        <v>409</v>
      </c>
      <c r="B417" s="6" t="inlineStr">
        <is>
          <t>41.11%</t>
        </is>
      </c>
      <c r="C417" s="6" t="inlineStr">
        <is>
          <t>Less than 100</t>
        </is>
      </c>
      <c r="D417" s="6" t="inlineStr">
        <is>
          <t>Property Size</t>
        </is>
      </c>
      <c r="E417" s="5" t="n"/>
      <c r="F417" s="5" t="n"/>
      <c r="G417" s="5" t="n"/>
      <c r="H417" s="5" t="n"/>
      <c r="I417" s="5" t="n"/>
      <c r="J417" s="5" t="n"/>
      <c r="K417" s="5" t="n"/>
      <c r="L417" s="5" t="n"/>
      <c r="M417" s="5" t="n"/>
      <c r="N417" s="5" t="n"/>
      <c r="O417" s="5" t="n"/>
      <c r="P417" s="5" t="n"/>
      <c r="Q417" s="5" t="n"/>
      <c r="R417" s="5" t="n"/>
      <c r="S417" s="5" t="n"/>
      <c r="T417" s="5" t="n"/>
      <c r="U417" s="5" t="n"/>
      <c r="V417" s="5" t="n"/>
      <c r="W417" s="5" t="n"/>
      <c r="X417" s="5" t="n"/>
      <c r="Y417" s="5" t="n"/>
      <c r="Z417" s="5" t="n"/>
      <c r="AA417" s="5" t="n"/>
      <c r="AB417" s="5" t="n"/>
      <c r="AC417" s="5" t="n"/>
      <c r="AD417" s="5" t="n"/>
    </row>
    <row r="418">
      <c r="A418" s="6" t="n">
        <v>197</v>
      </c>
      <c r="B418" s="6" t="inlineStr">
        <is>
          <t>19.8%</t>
        </is>
      </c>
      <c r="C418" s="6" t="inlineStr">
        <is>
          <t>100-199</t>
        </is>
      </c>
      <c r="D418" s="6" t="inlineStr">
        <is>
          <t>Property Size</t>
        </is>
      </c>
      <c r="E418" s="5" t="n"/>
      <c r="F418" s="5" t="n"/>
      <c r="G418" s="5" t="n"/>
      <c r="H418" s="5" t="n"/>
      <c r="I418" s="5" t="n"/>
      <c r="J418" s="5" t="n"/>
      <c r="K418" s="5" t="n"/>
      <c r="L418" s="5" t="n"/>
      <c r="M418" s="5" t="n"/>
      <c r="N418" s="5" t="n"/>
      <c r="O418" s="5" t="n"/>
      <c r="P418" s="5" t="n"/>
      <c r="Q418" s="5" t="n"/>
      <c r="R418" s="5" t="n"/>
      <c r="S418" s="5" t="n"/>
      <c r="T418" s="5" t="n"/>
      <c r="U418" s="5" t="n"/>
      <c r="V418" s="5" t="n"/>
      <c r="W418" s="5" t="n"/>
      <c r="X418" s="5" t="n"/>
      <c r="Y418" s="5" t="n"/>
      <c r="Z418" s="5" t="n"/>
      <c r="AA418" s="5" t="n"/>
      <c r="AB418" s="5" t="n"/>
      <c r="AC418" s="5" t="n"/>
      <c r="AD418" s="5" t="n"/>
    </row>
    <row r="419">
      <c r="A419" s="6" t="n">
        <v>189</v>
      </c>
      <c r="B419" s="6" t="inlineStr">
        <is>
          <t>18.99%</t>
        </is>
      </c>
      <c r="C419" s="6" t="inlineStr">
        <is>
          <t>200-299</t>
        </is>
      </c>
      <c r="D419" s="6" t="inlineStr">
        <is>
          <t>Property Size</t>
        </is>
      </c>
      <c r="E419" s="5" t="n"/>
      <c r="F419" s="5" t="n"/>
      <c r="G419" s="5" t="n"/>
      <c r="H419" s="5" t="n"/>
      <c r="I419" s="5" t="n"/>
      <c r="J419" s="5" t="n"/>
      <c r="K419" s="5" t="n"/>
      <c r="L419" s="5" t="n"/>
      <c r="M419" s="5" t="n"/>
      <c r="N419" s="5" t="n"/>
      <c r="O419" s="5" t="n"/>
      <c r="P419" s="5" t="n"/>
      <c r="Q419" s="5" t="n"/>
      <c r="R419" s="5" t="n"/>
      <c r="S419" s="5" t="n"/>
      <c r="T419" s="5" t="n"/>
      <c r="U419" s="5" t="n"/>
      <c r="V419" s="5" t="n"/>
      <c r="W419" s="5" t="n"/>
      <c r="X419" s="5" t="n"/>
      <c r="Y419" s="5" t="n"/>
      <c r="Z419" s="5" t="n"/>
      <c r="AA419" s="5" t="n"/>
      <c r="AB419" s="5" t="n"/>
      <c r="AC419" s="5" t="n"/>
      <c r="AD419" s="5" t="n"/>
    </row>
    <row r="420">
      <c r="A420" s="6" t="n">
        <v>126</v>
      </c>
      <c r="B420" s="6" t="inlineStr">
        <is>
          <t>12.66%</t>
        </is>
      </c>
      <c r="C420" s="6" t="inlineStr">
        <is>
          <t>300-399</t>
        </is>
      </c>
      <c r="D420" s="6" t="inlineStr">
        <is>
          <t>Property Size</t>
        </is>
      </c>
      <c r="E420" s="5" t="n"/>
      <c r="F420" s="5" t="n"/>
      <c r="G420" s="5" t="n"/>
      <c r="H420" s="5" t="n"/>
      <c r="I420" s="5" t="n"/>
      <c r="J420" s="5" t="n"/>
      <c r="K420" s="5" t="n"/>
      <c r="L420" s="5" t="n"/>
      <c r="M420" s="5" t="n"/>
      <c r="N420" s="5" t="n"/>
      <c r="O420" s="5" t="n"/>
      <c r="P420" s="5" t="n"/>
      <c r="Q420" s="5" t="n"/>
      <c r="R420" s="5" t="n"/>
      <c r="S420" s="5" t="n"/>
      <c r="T420" s="5" t="n"/>
      <c r="U420" s="5" t="n"/>
      <c r="V420" s="5" t="n"/>
      <c r="W420" s="5" t="n"/>
      <c r="X420" s="5" t="n"/>
      <c r="Y420" s="5" t="n"/>
      <c r="Z420" s="5" t="n"/>
      <c r="AA420" s="5" t="n"/>
      <c r="AB420" s="5" t="n"/>
      <c r="AC420" s="5" t="n"/>
      <c r="AD420" s="5" t="n"/>
    </row>
    <row r="421">
      <c r="A421" s="6" t="n">
        <v>42</v>
      </c>
      <c r="B421" s="6" t="inlineStr">
        <is>
          <t>4.22%</t>
        </is>
      </c>
      <c r="C421" s="6" t="inlineStr">
        <is>
          <t>400-499</t>
        </is>
      </c>
      <c r="D421" s="6" t="inlineStr">
        <is>
          <t>Property Size</t>
        </is>
      </c>
      <c r="E421" s="5" t="n"/>
      <c r="F421" s="5" t="n"/>
      <c r="G421" s="5" t="n"/>
      <c r="H421" s="5" t="n"/>
      <c r="I421" s="5" t="n"/>
      <c r="J421" s="5" t="n"/>
      <c r="K421" s="5" t="n"/>
      <c r="L421" s="5" t="n"/>
      <c r="M421" s="5" t="n"/>
      <c r="N421" s="5" t="n"/>
      <c r="O421" s="5" t="n"/>
      <c r="P421" s="5" t="n"/>
      <c r="Q421" s="5" t="n"/>
      <c r="R421" s="5" t="n"/>
      <c r="S421" s="5" t="n"/>
      <c r="T421" s="5" t="n"/>
      <c r="U421" s="5" t="n"/>
      <c r="V421" s="5" t="n"/>
      <c r="W421" s="5" t="n"/>
      <c r="X421" s="5" t="n"/>
      <c r="Y421" s="5" t="n"/>
      <c r="Z421" s="5" t="n"/>
      <c r="AA421" s="5" t="n"/>
      <c r="AB421" s="5" t="n"/>
      <c r="AC421" s="5" t="n"/>
      <c r="AD421" s="5" t="n"/>
    </row>
    <row r="422">
      <c r="A422" s="6" t="n">
        <v>32</v>
      </c>
      <c r="B422" s="6" t="inlineStr">
        <is>
          <t>3.22%</t>
        </is>
      </c>
      <c r="C422" s="6" t="inlineStr">
        <is>
          <t>500+</t>
        </is>
      </c>
      <c r="D422" s="6" t="inlineStr">
        <is>
          <t>Property Size</t>
        </is>
      </c>
      <c r="E422" s="5" t="n"/>
      <c r="F422" s="5" t="n"/>
      <c r="G422" s="5" t="n"/>
      <c r="H422" s="5" t="n"/>
      <c r="I422" s="5" t="n"/>
      <c r="J422" s="5" t="n"/>
      <c r="K422" s="5" t="n"/>
      <c r="L422" s="5" t="n"/>
      <c r="M422" s="5" t="n"/>
      <c r="N422" s="5" t="n"/>
      <c r="O422" s="5" t="n"/>
      <c r="P422" s="5" t="n"/>
      <c r="Q422" s="5" t="n"/>
      <c r="R422" s="5" t="n"/>
      <c r="S422" s="5" t="n"/>
      <c r="T422" s="5" t="n"/>
      <c r="U422" s="5" t="n"/>
      <c r="V422" s="5" t="n"/>
      <c r="W422" s="5" t="n"/>
      <c r="X422" s="5" t="n"/>
      <c r="Y422" s="5" t="n"/>
      <c r="Z422" s="5" t="n"/>
      <c r="AA422" s="5" t="n"/>
      <c r="AB422" s="5" t="n"/>
      <c r="AC422" s="5" t="n"/>
      <c r="AD422" s="5" t="n"/>
    </row>
    <row r="423">
      <c r="A423" s="10" t="n">
        <v>995</v>
      </c>
      <c r="B423" s="10" t="inlineStr">
        <is>
          <t>100.00%</t>
        </is>
      </c>
      <c r="C423" s="10" t="inlineStr">
        <is>
          <t>Total</t>
        </is>
      </c>
      <c r="D423" s="10" t="inlineStr">
        <is>
          <t>Property Size</t>
        </is>
      </c>
      <c r="E423" s="5" t="n"/>
      <c r="F423" s="5" t="n"/>
      <c r="G423" s="5" t="n"/>
      <c r="H423" s="5" t="n"/>
      <c r="I423" s="5" t="n"/>
      <c r="J423" s="5" t="n"/>
      <c r="K423" s="5" t="n"/>
      <c r="L423" s="5" t="n"/>
      <c r="M423" s="5" t="n"/>
      <c r="N423" s="5" t="n"/>
      <c r="O423" s="5" t="n"/>
      <c r="P423" s="5" t="n"/>
      <c r="Q423" s="5" t="n"/>
      <c r="R423" s="5" t="n"/>
      <c r="S423" s="5" t="n"/>
      <c r="T423" s="5" t="n"/>
      <c r="U423" s="5" t="n"/>
      <c r="V423" s="5" t="n"/>
      <c r="W423" s="5" t="n"/>
      <c r="X423" s="5" t="n"/>
      <c r="Y423" s="5" t="n"/>
      <c r="Z423" s="5" t="n"/>
      <c r="AA423" s="5" t="n"/>
      <c r="AB423" s="5" t="n"/>
      <c r="AC423" s="5" t="n"/>
      <c r="AD423" s="5" t="n"/>
    </row>
    <row r="424">
      <c r="A424" s="6" t="n">
        <v>370</v>
      </c>
      <c r="B424" s="6" t="inlineStr">
        <is>
          <t>37.19%</t>
        </is>
      </c>
      <c r="C424" s="6" t="inlineStr">
        <is>
          <t>Affordable</t>
        </is>
      </c>
      <c r="D424" s="6" t="inlineStr">
        <is>
          <t>Rent Type</t>
        </is>
      </c>
      <c r="E424" s="5" t="n"/>
      <c r="F424" s="5" t="n"/>
      <c r="G424" s="5" t="n"/>
      <c r="H424" s="5" t="n"/>
      <c r="I424" s="5" t="n"/>
      <c r="J424" s="5" t="n"/>
      <c r="K424" s="5" t="n"/>
      <c r="L424" s="5" t="n"/>
      <c r="M424" s="5" t="n"/>
      <c r="N424" s="5" t="n"/>
      <c r="O424" s="5" t="n"/>
      <c r="P424" s="5" t="n"/>
      <c r="Q424" s="5" t="n"/>
      <c r="R424" s="5" t="n"/>
      <c r="S424" s="5" t="n"/>
      <c r="T424" s="5" t="n"/>
      <c r="U424" s="5" t="n"/>
      <c r="V424" s="5" t="n"/>
      <c r="W424" s="5" t="n"/>
      <c r="X424" s="5" t="n"/>
      <c r="Y424" s="5" t="n"/>
      <c r="Z424" s="5" t="n"/>
      <c r="AA424" s="5" t="n"/>
      <c r="AB424" s="5" t="n"/>
      <c r="AC424" s="5" t="n"/>
      <c r="AD424" s="5" t="n"/>
    </row>
    <row r="425">
      <c r="A425" s="6" t="n">
        <v>625</v>
      </c>
      <c r="B425" s="6" t="inlineStr">
        <is>
          <t>62.81%</t>
        </is>
      </c>
      <c r="C425" s="6" t="inlineStr">
        <is>
          <t>MarketRate</t>
        </is>
      </c>
      <c r="D425" s="6" t="inlineStr">
        <is>
          <t>Rent Type</t>
        </is>
      </c>
      <c r="E425" s="5" t="n"/>
      <c r="F425" s="5" t="n"/>
      <c r="G425" s="5" t="n"/>
      <c r="H425" s="5" t="n"/>
      <c r="I425" s="5" t="n"/>
      <c r="J425" s="5" t="n"/>
      <c r="K425" s="5" t="n"/>
      <c r="L425" s="5" t="n"/>
      <c r="M425" s="5" t="n"/>
      <c r="N425" s="5" t="n"/>
      <c r="O425" s="5" t="n"/>
      <c r="P425" s="5" t="n"/>
      <c r="Q425" s="5" t="n"/>
      <c r="R425" s="5" t="n"/>
      <c r="S425" s="5" t="n"/>
      <c r="T425" s="5" t="n"/>
      <c r="U425" s="5" t="n"/>
      <c r="V425" s="5" t="n"/>
      <c r="W425" s="5" t="n"/>
      <c r="X425" s="5" t="n"/>
      <c r="Y425" s="5" t="n"/>
      <c r="Z425" s="5" t="n"/>
      <c r="AA425" s="5" t="n"/>
      <c r="AB425" s="5" t="n"/>
      <c r="AC425" s="5" t="n"/>
      <c r="AD425" s="5" t="n"/>
    </row>
    <row r="426">
      <c r="A426" s="10" t="n">
        <v>995</v>
      </c>
      <c r="B426" s="10" t="inlineStr">
        <is>
          <t>100.00%</t>
        </is>
      </c>
      <c r="C426" s="10" t="inlineStr">
        <is>
          <t>Total</t>
        </is>
      </c>
      <c r="D426" s="10" t="inlineStr">
        <is>
          <t>Rent Type</t>
        </is>
      </c>
      <c r="E426" s="5" t="n"/>
      <c r="F426" s="5" t="n"/>
      <c r="G426" s="5" t="n"/>
      <c r="H426" s="5" t="n"/>
      <c r="I426" s="5" t="n"/>
      <c r="J426" s="5" t="n"/>
      <c r="K426" s="5" t="n"/>
      <c r="L426" s="5" t="n"/>
      <c r="M426" s="5" t="n"/>
      <c r="N426" s="5" t="n"/>
      <c r="O426" s="5" t="n"/>
      <c r="P426" s="5" t="n"/>
      <c r="Q426" s="5" t="n"/>
      <c r="R426" s="5" t="n"/>
      <c r="S426" s="5" t="n"/>
      <c r="T426" s="5" t="n"/>
      <c r="U426" s="5" t="n"/>
      <c r="V426" s="5" t="n"/>
      <c r="W426" s="5" t="n"/>
      <c r="X426" s="5" t="n"/>
      <c r="Y426" s="5" t="n"/>
      <c r="Z426" s="5" t="n"/>
      <c r="AA426" s="5" t="n"/>
      <c r="AB426" s="5" t="n"/>
      <c r="AC426" s="5" t="n"/>
      <c r="AD42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AD229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Georgia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Georgia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523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1629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1479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6314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4438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14118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1578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Georgia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0.19%</t>
        </is>
      </c>
      <c r="C22" s="6" t="inlineStr">
        <is>
          <t>30002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0.19%</t>
        </is>
      </c>
      <c r="C23" s="6" t="inlineStr">
        <is>
          <t>30004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6</v>
      </c>
      <c r="B24" s="6" t="inlineStr">
        <is>
          <t>1.15%</t>
        </is>
      </c>
      <c r="C24" s="6" t="inlineStr">
        <is>
          <t>30008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0.57%</t>
        </is>
      </c>
      <c r="C25" s="6" t="inlineStr">
        <is>
          <t>30013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0.38%</t>
        </is>
      </c>
      <c r="C26" s="6" t="inlineStr">
        <is>
          <t>30014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0.19%</t>
        </is>
      </c>
      <c r="C27" s="6" t="inlineStr">
        <is>
          <t>30019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11</v>
      </c>
      <c r="B28" s="6" t="inlineStr">
        <is>
          <t>2.1%</t>
        </is>
      </c>
      <c r="C28" s="6" t="inlineStr">
        <is>
          <t>30021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0.19%</t>
        </is>
      </c>
      <c r="C29" s="6" t="inlineStr">
        <is>
          <t>30022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0.19%</t>
        </is>
      </c>
      <c r="C30" s="6" t="inlineStr">
        <is>
          <t>30024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0.57%</t>
        </is>
      </c>
      <c r="C31" s="6" t="inlineStr">
        <is>
          <t>30030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0.57%</t>
        </is>
      </c>
      <c r="C32" s="6" t="inlineStr">
        <is>
          <t>30032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0.57%</t>
        </is>
      </c>
      <c r="C33" s="6" t="inlineStr">
        <is>
          <t>30033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0.57%</t>
        </is>
      </c>
      <c r="C34" s="6" t="inlineStr">
        <is>
          <t>30034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0.57%</t>
        </is>
      </c>
      <c r="C35" s="6" t="inlineStr">
        <is>
          <t>30035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0.19%</t>
        </is>
      </c>
      <c r="C36" s="6" t="inlineStr">
        <is>
          <t>30038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0.57%</t>
        </is>
      </c>
      <c r="C37" s="6" t="inlineStr">
        <is>
          <t>30040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0.38%</t>
        </is>
      </c>
      <c r="C38" s="6" t="inlineStr">
        <is>
          <t>30043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0.76%</t>
        </is>
      </c>
      <c r="C39" s="6" t="inlineStr">
        <is>
          <t>30044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0.19%</t>
        </is>
      </c>
      <c r="C40" s="6" t="inlineStr">
        <is>
          <t>30045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0.19%</t>
        </is>
      </c>
      <c r="C41" s="6" t="inlineStr">
        <is>
          <t>30046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0.19%</t>
        </is>
      </c>
      <c r="C42" s="6" t="inlineStr">
        <is>
          <t>30047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0.19%</t>
        </is>
      </c>
      <c r="C43" s="6" t="inlineStr">
        <is>
          <t>30054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0.76%</t>
        </is>
      </c>
      <c r="C44" s="6" t="inlineStr">
        <is>
          <t>30058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0.76%</t>
        </is>
      </c>
      <c r="C45" s="6" t="inlineStr">
        <is>
          <t>30060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0.57%</t>
        </is>
      </c>
      <c r="C46" s="6" t="inlineStr">
        <is>
          <t>30062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0.38%</t>
        </is>
      </c>
      <c r="C47" s="6" t="inlineStr">
        <is>
          <t>30064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0.38%</t>
        </is>
      </c>
      <c r="C48" s="6" t="inlineStr">
        <is>
          <t>30066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5</v>
      </c>
      <c r="B49" s="6" t="inlineStr">
        <is>
          <t>0.96%</t>
        </is>
      </c>
      <c r="C49" s="6" t="inlineStr">
        <is>
          <t>30067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0.19%</t>
        </is>
      </c>
      <c r="C50" s="6" t="inlineStr">
        <is>
          <t>30068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0.38%</t>
        </is>
      </c>
      <c r="C51" s="6" t="inlineStr">
        <is>
          <t>30071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0.38%</t>
        </is>
      </c>
      <c r="C52" s="6" t="inlineStr">
        <is>
          <t>30072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0.57%</t>
        </is>
      </c>
      <c r="C53" s="6" t="inlineStr">
        <is>
          <t>30075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5</v>
      </c>
      <c r="B54" s="6" t="inlineStr">
        <is>
          <t>0.96%</t>
        </is>
      </c>
      <c r="C54" s="6" t="inlineStr">
        <is>
          <t>30076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20</v>
      </c>
      <c r="B55" s="6" t="inlineStr">
        <is>
          <t>3.82%</t>
        </is>
      </c>
      <c r="C55" s="6" t="inlineStr">
        <is>
          <t>30080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0.19%</t>
        </is>
      </c>
      <c r="C56" s="6" t="inlineStr">
        <is>
          <t>30082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5</v>
      </c>
      <c r="B57" s="6" t="inlineStr">
        <is>
          <t>0.96%</t>
        </is>
      </c>
      <c r="C57" s="6" t="inlineStr">
        <is>
          <t>30083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0.76%</t>
        </is>
      </c>
      <c r="C58" s="6" t="inlineStr">
        <is>
          <t>30084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0.19%</t>
        </is>
      </c>
      <c r="C59" s="6" t="inlineStr">
        <is>
          <t>30087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0.19%</t>
        </is>
      </c>
      <c r="C60" s="6" t="inlineStr">
        <is>
          <t>30088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0.57%</t>
        </is>
      </c>
      <c r="C61" s="6" t="inlineStr">
        <is>
          <t>30092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6</v>
      </c>
      <c r="B62" s="6" t="inlineStr">
        <is>
          <t>1.15%</t>
        </is>
      </c>
      <c r="C62" s="6" t="inlineStr">
        <is>
          <t>30093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7</v>
      </c>
      <c r="B63" s="6" t="inlineStr">
        <is>
          <t>1.34%</t>
        </is>
      </c>
      <c r="C63" s="6" t="inlineStr">
        <is>
          <t>30096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0.19%</t>
        </is>
      </c>
      <c r="C64" s="6" t="inlineStr">
        <is>
          <t>30102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</v>
      </c>
      <c r="B65" s="6" t="inlineStr">
        <is>
          <t>0.38%</t>
        </is>
      </c>
      <c r="C65" s="6" t="inlineStr">
        <is>
          <t>30106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0.38%</t>
        </is>
      </c>
      <c r="C66" s="6" t="inlineStr">
        <is>
          <t>30114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0.19%</t>
        </is>
      </c>
      <c r="C67" s="6" t="inlineStr">
        <is>
          <t>30115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0.19%</t>
        </is>
      </c>
      <c r="C68" s="6" t="inlineStr">
        <is>
          <t>30116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15</v>
      </c>
      <c r="B69" s="6" t="inlineStr">
        <is>
          <t>2.87%</t>
        </is>
      </c>
      <c r="C69" s="6" t="inlineStr">
        <is>
          <t>30117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0.38%</t>
        </is>
      </c>
      <c r="C70" s="6" t="inlineStr">
        <is>
          <t>30120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0.19%</t>
        </is>
      </c>
      <c r="C71" s="6" t="inlineStr">
        <is>
          <t>30121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4</v>
      </c>
      <c r="B72" s="6" t="inlineStr">
        <is>
          <t>0.76%</t>
        </is>
      </c>
      <c r="C72" s="6" t="inlineStr">
        <is>
          <t>30122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0.19%</t>
        </is>
      </c>
      <c r="C73" s="6" t="inlineStr">
        <is>
          <t>30125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3</v>
      </c>
      <c r="B74" s="6" t="inlineStr">
        <is>
          <t>0.57%</t>
        </is>
      </c>
      <c r="C74" s="6" t="inlineStr">
        <is>
          <t>30126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0.38%</t>
        </is>
      </c>
      <c r="C75" s="6" t="inlineStr">
        <is>
          <t>30132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4</v>
      </c>
      <c r="B76" s="6" t="inlineStr">
        <is>
          <t>0.76%</t>
        </is>
      </c>
      <c r="C76" s="6" t="inlineStr">
        <is>
          <t>30134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0.19%</t>
        </is>
      </c>
      <c r="C77" s="6" t="inlineStr">
        <is>
          <t>30141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0.19%</t>
        </is>
      </c>
      <c r="C78" s="6" t="inlineStr">
        <is>
          <t>30143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5</v>
      </c>
      <c r="B79" s="6" t="inlineStr">
        <is>
          <t>0.96%</t>
        </is>
      </c>
      <c r="C79" s="6" t="inlineStr">
        <is>
          <t>30144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0.19%</t>
        </is>
      </c>
      <c r="C80" s="6" t="inlineStr">
        <is>
          <t>30152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0.19%</t>
        </is>
      </c>
      <c r="C81" s="6" t="inlineStr">
        <is>
          <t>30157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0.38%</t>
        </is>
      </c>
      <c r="C82" s="6" t="inlineStr">
        <is>
          <t>30161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0.19%</t>
        </is>
      </c>
      <c r="C83" s="6" t="inlineStr">
        <is>
          <t>30168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3</v>
      </c>
      <c r="B84" s="6" t="inlineStr">
        <is>
          <t>0.57%</t>
        </is>
      </c>
      <c r="C84" s="6" t="inlineStr">
        <is>
          <t>30180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0.38%</t>
        </is>
      </c>
      <c r="C85" s="6" t="inlineStr">
        <is>
          <t>30189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</v>
      </c>
      <c r="B86" s="6" t="inlineStr">
        <is>
          <t>0.38%</t>
        </is>
      </c>
      <c r="C86" s="6" t="inlineStr">
        <is>
          <t>30213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3</v>
      </c>
      <c r="B87" s="6" t="inlineStr">
        <is>
          <t>0.57%</t>
        </is>
      </c>
      <c r="C87" s="6" t="inlineStr">
        <is>
          <t>30223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0.38%</t>
        </is>
      </c>
      <c r="C88" s="6" t="inlineStr">
        <is>
          <t>30224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</v>
      </c>
      <c r="B89" s="6" t="inlineStr">
        <is>
          <t>0.19%</t>
        </is>
      </c>
      <c r="C89" s="6" t="inlineStr">
        <is>
          <t>30228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</v>
      </c>
      <c r="B90" s="6" t="inlineStr">
        <is>
          <t>0.19%</t>
        </is>
      </c>
      <c r="C90" s="6" t="inlineStr">
        <is>
          <t>30233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5</v>
      </c>
      <c r="B91" s="6" t="inlineStr">
        <is>
          <t>0.96%</t>
        </is>
      </c>
      <c r="C91" s="6" t="inlineStr">
        <is>
          <t>30236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0.19%</t>
        </is>
      </c>
      <c r="C92" s="6" t="inlineStr">
        <is>
          <t>30238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5</v>
      </c>
      <c r="B93" s="6" t="inlineStr">
        <is>
          <t>0.96%</t>
        </is>
      </c>
      <c r="C93" s="6" t="inlineStr">
        <is>
          <t>30253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0.19%</t>
        </is>
      </c>
      <c r="C94" s="6" t="inlineStr">
        <is>
          <t>30260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4</v>
      </c>
      <c r="B95" s="6" t="inlineStr">
        <is>
          <t>0.76%</t>
        </is>
      </c>
      <c r="C95" s="6" t="inlineStr">
        <is>
          <t>30263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4</v>
      </c>
      <c r="B96" s="6" t="inlineStr">
        <is>
          <t>0.76%</t>
        </is>
      </c>
      <c r="C96" s="6" t="inlineStr">
        <is>
          <t>30265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0.19%</t>
        </is>
      </c>
      <c r="C97" s="6" t="inlineStr">
        <is>
          <t>30269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0.57%</t>
        </is>
      </c>
      <c r="C98" s="6" t="inlineStr">
        <is>
          <t>30274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4</v>
      </c>
      <c r="B99" s="6" t="inlineStr">
        <is>
          <t>0.76%</t>
        </is>
      </c>
      <c r="C99" s="6" t="inlineStr">
        <is>
          <t>30281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</v>
      </c>
      <c r="B100" s="6" t="inlineStr">
        <is>
          <t>0.19%</t>
        </is>
      </c>
      <c r="C100" s="6" t="inlineStr">
        <is>
          <t>30288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5</v>
      </c>
      <c r="B101" s="6" t="inlineStr">
        <is>
          <t>0.96%</t>
        </is>
      </c>
      <c r="C101" s="6" t="inlineStr">
        <is>
          <t>30291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0.19%</t>
        </is>
      </c>
      <c r="C102" s="6" t="inlineStr">
        <is>
          <t>30294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5</v>
      </c>
      <c r="B103" s="6" t="inlineStr">
        <is>
          <t>0.96%</t>
        </is>
      </c>
      <c r="C103" s="6" t="inlineStr">
        <is>
          <t>30297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2</v>
      </c>
      <c r="B104" s="6" t="inlineStr">
        <is>
          <t>0.38%</t>
        </is>
      </c>
      <c r="C104" s="6" t="inlineStr">
        <is>
          <t>30303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7</v>
      </c>
      <c r="B105" s="6" t="inlineStr">
        <is>
          <t>1.34%</t>
        </is>
      </c>
      <c r="C105" s="6" t="inlineStr">
        <is>
          <t>30306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3</v>
      </c>
      <c r="B106" s="6" t="inlineStr">
        <is>
          <t>0.57%</t>
        </is>
      </c>
      <c r="C106" s="6" t="inlineStr">
        <is>
          <t>30307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4</v>
      </c>
      <c r="B107" s="6" t="inlineStr">
        <is>
          <t>0.76%</t>
        </is>
      </c>
      <c r="C107" s="6" t="inlineStr">
        <is>
          <t>30308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8</v>
      </c>
      <c r="B108" s="6" t="inlineStr">
        <is>
          <t>1.53%</t>
        </is>
      </c>
      <c r="C108" s="6" t="inlineStr">
        <is>
          <t>30309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4</v>
      </c>
      <c r="B109" s="6" t="inlineStr">
        <is>
          <t>0.76%</t>
        </is>
      </c>
      <c r="C109" s="6" t="inlineStr">
        <is>
          <t>30310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4</v>
      </c>
      <c r="B110" s="6" t="inlineStr">
        <is>
          <t>0.76%</t>
        </is>
      </c>
      <c r="C110" s="6" t="inlineStr">
        <is>
          <t>30311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5</v>
      </c>
      <c r="B111" s="6" t="inlineStr">
        <is>
          <t>0.96%</t>
        </is>
      </c>
      <c r="C111" s="6" t="inlineStr">
        <is>
          <t>30312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11</v>
      </c>
      <c r="B112" s="6" t="inlineStr">
        <is>
          <t>2.1%</t>
        </is>
      </c>
      <c r="C112" s="6" t="inlineStr">
        <is>
          <t>30314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7</v>
      </c>
      <c r="B113" s="6" t="inlineStr">
        <is>
          <t>1.34%</t>
        </is>
      </c>
      <c r="C113" s="6" t="inlineStr">
        <is>
          <t>30315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6</v>
      </c>
      <c r="B114" s="6" t="inlineStr">
        <is>
          <t>1.15%</t>
        </is>
      </c>
      <c r="C114" s="6" t="inlineStr">
        <is>
          <t>30316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4</v>
      </c>
      <c r="B115" s="6" t="inlineStr">
        <is>
          <t>0.76%</t>
        </is>
      </c>
      <c r="C115" s="6" t="inlineStr">
        <is>
          <t>30317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9</v>
      </c>
      <c r="B116" s="6" t="inlineStr">
        <is>
          <t>1.72%</t>
        </is>
      </c>
      <c r="C116" s="6" t="inlineStr">
        <is>
          <t>30318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5</v>
      </c>
      <c r="B117" s="6" t="inlineStr">
        <is>
          <t>0.96%</t>
        </is>
      </c>
      <c r="C117" s="6" t="inlineStr">
        <is>
          <t>30319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3</v>
      </c>
      <c r="B118" s="6" t="inlineStr">
        <is>
          <t>0.57%</t>
        </is>
      </c>
      <c r="C118" s="6" t="inlineStr">
        <is>
          <t>30324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3</v>
      </c>
      <c r="B119" s="6" t="inlineStr">
        <is>
          <t>0.57%</t>
        </is>
      </c>
      <c r="C119" s="6" t="inlineStr">
        <is>
          <t>30326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4</v>
      </c>
      <c r="B120" s="6" t="inlineStr">
        <is>
          <t>0.76%</t>
        </is>
      </c>
      <c r="C120" s="6" t="inlineStr">
        <is>
          <t>30328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10</v>
      </c>
      <c r="B121" s="6" t="inlineStr">
        <is>
          <t>1.91%</t>
        </is>
      </c>
      <c r="C121" s="6" t="inlineStr">
        <is>
          <t>30329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7</v>
      </c>
      <c r="B122" s="6" t="inlineStr">
        <is>
          <t>1.34%</t>
        </is>
      </c>
      <c r="C122" s="6" t="inlineStr">
        <is>
          <t>30331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</v>
      </c>
      <c r="B123" s="6" t="inlineStr">
        <is>
          <t>0.19%</t>
        </is>
      </c>
      <c r="C123" s="6" t="inlineStr">
        <is>
          <t>30337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4</v>
      </c>
      <c r="B124" s="6" t="inlineStr">
        <is>
          <t>0.76%</t>
        </is>
      </c>
      <c r="C124" s="6" t="inlineStr">
        <is>
          <t>30339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</v>
      </c>
      <c r="B125" s="6" t="inlineStr">
        <is>
          <t>0.19%</t>
        </is>
      </c>
      <c r="C125" s="6" t="inlineStr">
        <is>
          <t>30340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7</v>
      </c>
      <c r="B126" s="6" t="inlineStr">
        <is>
          <t>1.34%</t>
        </is>
      </c>
      <c r="C126" s="6" t="inlineStr">
        <is>
          <t>30341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6</v>
      </c>
      <c r="B127" s="6" t="inlineStr">
        <is>
          <t>1.15%</t>
        </is>
      </c>
      <c r="C127" s="6" t="inlineStr">
        <is>
          <t>30342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3</v>
      </c>
      <c r="B128" s="6" t="inlineStr">
        <is>
          <t>0.57%</t>
        </is>
      </c>
      <c r="C128" s="6" t="inlineStr">
        <is>
          <t>30344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3</v>
      </c>
      <c r="B129" s="6" t="inlineStr">
        <is>
          <t>0.57%</t>
        </is>
      </c>
      <c r="C129" s="6" t="inlineStr">
        <is>
          <t>30345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2</v>
      </c>
      <c r="B130" s="6" t="inlineStr">
        <is>
          <t>0.38%</t>
        </is>
      </c>
      <c r="C130" s="6" t="inlineStr">
        <is>
          <t>30346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7</v>
      </c>
      <c r="B131" s="6" t="inlineStr">
        <is>
          <t>1.34%</t>
        </is>
      </c>
      <c r="C131" s="6" t="inlineStr">
        <is>
          <t>30349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5</v>
      </c>
      <c r="B132" s="6" t="inlineStr">
        <is>
          <t>0.96%</t>
        </is>
      </c>
      <c r="C132" s="6" t="inlineStr">
        <is>
          <t>30350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3</v>
      </c>
      <c r="B133" s="6" t="inlineStr">
        <is>
          <t>0.57%</t>
        </is>
      </c>
      <c r="C133" s="6" t="inlineStr">
        <is>
          <t>30354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</v>
      </c>
      <c r="B134" s="6" t="inlineStr">
        <is>
          <t>0.19%</t>
        </is>
      </c>
      <c r="C134" s="6" t="inlineStr">
        <is>
          <t>30360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0.38%</t>
        </is>
      </c>
      <c r="C135" s="6" t="inlineStr">
        <is>
          <t>30363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4</v>
      </c>
      <c r="B136" s="6" t="inlineStr">
        <is>
          <t>0.76%</t>
        </is>
      </c>
      <c r="C136" s="6" t="inlineStr">
        <is>
          <t>30458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1</v>
      </c>
      <c r="B137" s="6" t="inlineStr">
        <is>
          <t>0.19%</t>
        </is>
      </c>
      <c r="C137" s="6" t="inlineStr">
        <is>
          <t>30461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3</v>
      </c>
      <c r="B138" s="6" t="inlineStr">
        <is>
          <t>0.57%</t>
        </is>
      </c>
      <c r="C138" s="6" t="inlineStr">
        <is>
          <t>30501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0.19%</t>
        </is>
      </c>
      <c r="C139" s="6" t="inlineStr">
        <is>
          <t>30504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4</v>
      </c>
      <c r="B140" s="6" t="inlineStr">
        <is>
          <t>0.76%</t>
        </is>
      </c>
      <c r="C140" s="6" t="inlineStr">
        <is>
          <t>30519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</v>
      </c>
      <c r="B141" s="6" t="inlineStr">
        <is>
          <t>0.19%</t>
        </is>
      </c>
      <c r="C141" s="6" t="inlineStr">
        <is>
          <t>30529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</v>
      </c>
      <c r="B142" s="6" t="inlineStr">
        <is>
          <t>0.19%</t>
        </is>
      </c>
      <c r="C142" s="6" t="inlineStr">
        <is>
          <t>30534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</v>
      </c>
      <c r="B143" s="6" t="inlineStr">
        <is>
          <t>0.19%</t>
        </is>
      </c>
      <c r="C143" s="6" t="inlineStr">
        <is>
          <t>30542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</v>
      </c>
      <c r="B144" s="6" t="inlineStr">
        <is>
          <t>0.19%</t>
        </is>
      </c>
      <c r="C144" s="6" t="inlineStr">
        <is>
          <t>30545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1</v>
      </c>
      <c r="B145" s="6" t="inlineStr">
        <is>
          <t>0.19%</t>
        </is>
      </c>
      <c r="C145" s="6" t="inlineStr">
        <is>
          <t>30548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</v>
      </c>
      <c r="B146" s="6" t="inlineStr">
        <is>
          <t>0.19%</t>
        </is>
      </c>
      <c r="C146" s="6" t="inlineStr">
        <is>
          <t>30566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2</v>
      </c>
      <c r="B147" s="6" t="inlineStr">
        <is>
          <t>0.38%</t>
        </is>
      </c>
      <c r="C147" s="6" t="inlineStr">
        <is>
          <t>30601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4</v>
      </c>
      <c r="B148" s="6" t="inlineStr">
        <is>
          <t>0.76%</t>
        </is>
      </c>
      <c r="C148" s="6" t="inlineStr">
        <is>
          <t>30605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2</v>
      </c>
      <c r="B149" s="6" t="inlineStr">
        <is>
          <t>0.38%</t>
        </is>
      </c>
      <c r="C149" s="6" t="inlineStr">
        <is>
          <t>30606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1</v>
      </c>
      <c r="B150" s="6" t="inlineStr">
        <is>
          <t>0.19%</t>
        </is>
      </c>
      <c r="C150" s="6" t="inlineStr">
        <is>
          <t>30607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1</v>
      </c>
      <c r="B151" s="6" t="inlineStr">
        <is>
          <t>0.19%</t>
        </is>
      </c>
      <c r="C151" s="6" t="inlineStr">
        <is>
          <t>30620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1</v>
      </c>
      <c r="B152" s="6" t="inlineStr">
        <is>
          <t>0.19%</t>
        </is>
      </c>
      <c r="C152" s="6" t="inlineStr">
        <is>
          <t>30635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1</v>
      </c>
      <c r="B153" s="6" t="inlineStr">
        <is>
          <t>0.19%</t>
        </is>
      </c>
      <c r="C153" s="6" t="inlineStr">
        <is>
          <t>30655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3</v>
      </c>
      <c r="B154" s="6" t="inlineStr">
        <is>
          <t>0.57%</t>
        </is>
      </c>
      <c r="C154" s="6" t="inlineStr">
        <is>
          <t>30680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1</v>
      </c>
      <c r="B155" s="6" t="inlineStr">
        <is>
          <t>0.19%</t>
        </is>
      </c>
      <c r="C155" s="6" t="inlineStr">
        <is>
          <t>30701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1</v>
      </c>
      <c r="B156" s="6" t="inlineStr">
        <is>
          <t>0.19%</t>
        </is>
      </c>
      <c r="C156" s="6" t="inlineStr">
        <is>
          <t>30705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1</v>
      </c>
      <c r="B157" s="6" t="inlineStr">
        <is>
          <t>0.19%</t>
        </is>
      </c>
      <c r="C157" s="6" t="inlineStr">
        <is>
          <t>30720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1</v>
      </c>
      <c r="B158" s="6" t="inlineStr">
        <is>
          <t>0.19%</t>
        </is>
      </c>
      <c r="C158" s="6" t="inlineStr">
        <is>
          <t>30721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2</v>
      </c>
      <c r="B159" s="6" t="inlineStr">
        <is>
          <t>0.38%</t>
        </is>
      </c>
      <c r="C159" s="6" t="inlineStr">
        <is>
          <t>30736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1</v>
      </c>
      <c r="B160" s="6" t="inlineStr">
        <is>
          <t>0.19%</t>
        </is>
      </c>
      <c r="C160" s="6" t="inlineStr">
        <is>
          <t>30741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2</v>
      </c>
      <c r="B161" s="6" t="inlineStr">
        <is>
          <t>0.38%</t>
        </is>
      </c>
      <c r="C161" s="6" t="inlineStr">
        <is>
          <t>30742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1</v>
      </c>
      <c r="B162" s="6" t="inlineStr">
        <is>
          <t>0.19%</t>
        </is>
      </c>
      <c r="C162" s="6" t="inlineStr">
        <is>
          <t>30809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2</v>
      </c>
      <c r="B163" s="6" t="inlineStr">
        <is>
          <t>0.38%</t>
        </is>
      </c>
      <c r="C163" s="6" t="inlineStr">
        <is>
          <t>30815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1</v>
      </c>
      <c r="B164" s="6" t="inlineStr">
        <is>
          <t>0.19%</t>
        </is>
      </c>
      <c r="C164" s="6" t="inlineStr">
        <is>
          <t>30901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1</v>
      </c>
      <c r="B165" s="6" t="inlineStr">
        <is>
          <t>0.19%</t>
        </is>
      </c>
      <c r="C165" s="6" t="inlineStr">
        <is>
          <t>30906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2</v>
      </c>
      <c r="B166" s="6" t="inlineStr">
        <is>
          <t>0.38%</t>
        </is>
      </c>
      <c r="C166" s="6" t="inlineStr">
        <is>
          <t>30907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6</v>
      </c>
      <c r="B167" s="6" t="inlineStr">
        <is>
          <t>1.15%</t>
        </is>
      </c>
      <c r="C167" s="6" t="inlineStr">
        <is>
          <t>30909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1</v>
      </c>
      <c r="B168" s="6" t="inlineStr">
        <is>
          <t>0.19%</t>
        </is>
      </c>
      <c r="C168" s="6" t="inlineStr">
        <is>
          <t>31005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1</v>
      </c>
      <c r="B169" s="6" t="inlineStr">
        <is>
          <t>0.19%</t>
        </is>
      </c>
      <c r="C169" s="6" t="inlineStr">
        <is>
          <t>31015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1</v>
      </c>
      <c r="B170" s="6" t="inlineStr">
        <is>
          <t>0.19%</t>
        </is>
      </c>
      <c r="C170" s="6" t="inlineStr">
        <is>
          <t>31032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1</v>
      </c>
      <c r="B171" s="6" t="inlineStr">
        <is>
          <t>0.19%</t>
        </is>
      </c>
      <c r="C171" s="6" t="inlineStr">
        <is>
          <t>31036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1</v>
      </c>
      <c r="B172" s="6" t="inlineStr">
        <is>
          <t>0.19%</t>
        </is>
      </c>
      <c r="C172" s="6" t="inlineStr">
        <is>
          <t>31047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2</v>
      </c>
      <c r="B173" s="6" t="inlineStr">
        <is>
          <t>0.38%</t>
        </is>
      </c>
      <c r="C173" s="6" t="inlineStr">
        <is>
          <t>31069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4</v>
      </c>
      <c r="B174" s="6" t="inlineStr">
        <is>
          <t>0.76%</t>
        </is>
      </c>
      <c r="C174" s="6" t="inlineStr">
        <is>
          <t>31088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2</v>
      </c>
      <c r="B175" s="6" t="inlineStr">
        <is>
          <t>0.38%</t>
        </is>
      </c>
      <c r="C175" s="6" t="inlineStr">
        <is>
          <t>31093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</v>
      </c>
      <c r="B176" s="6" t="inlineStr">
        <is>
          <t>0.19%</t>
        </is>
      </c>
      <c r="C176" s="6" t="inlineStr">
        <is>
          <t>31206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3</v>
      </c>
      <c r="B177" s="6" t="inlineStr">
        <is>
          <t>0.57%</t>
        </is>
      </c>
      <c r="C177" s="6" t="inlineStr">
        <is>
          <t>31210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2</v>
      </c>
      <c r="B178" s="6" t="inlineStr">
        <is>
          <t>0.38%</t>
        </is>
      </c>
      <c r="C178" s="6" t="inlineStr">
        <is>
          <t>31220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1</v>
      </c>
      <c r="B179" s="6" t="inlineStr">
        <is>
          <t>0.19%</t>
        </is>
      </c>
      <c r="C179" s="6" t="inlineStr">
        <is>
          <t>31302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2</v>
      </c>
      <c r="B180" s="6" t="inlineStr">
        <is>
          <t>0.38%</t>
        </is>
      </c>
      <c r="C180" s="6" t="inlineStr">
        <is>
          <t>31313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4</v>
      </c>
      <c r="B181" s="6" t="inlineStr">
        <is>
          <t>0.76%</t>
        </is>
      </c>
      <c r="C181" s="6" t="inlineStr">
        <is>
          <t>31322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1</v>
      </c>
      <c r="B182" s="6" t="inlineStr">
        <is>
          <t>0.19%</t>
        </is>
      </c>
      <c r="C182" s="6" t="inlineStr">
        <is>
          <t>31324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1</v>
      </c>
      <c r="B183" s="6" t="inlineStr">
        <is>
          <t>0.19%</t>
        </is>
      </c>
      <c r="C183" s="6" t="inlineStr">
        <is>
          <t>31326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2</v>
      </c>
      <c r="B184" s="6" t="inlineStr">
        <is>
          <t>0.38%</t>
        </is>
      </c>
      <c r="C184" s="6" t="inlineStr">
        <is>
          <t>31401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1</v>
      </c>
      <c r="B185" s="6" t="inlineStr">
        <is>
          <t>0.19%</t>
        </is>
      </c>
      <c r="C185" s="6" t="inlineStr">
        <is>
          <t>31404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3</v>
      </c>
      <c r="B186" s="6" t="inlineStr">
        <is>
          <t>0.57%</t>
        </is>
      </c>
      <c r="C186" s="6" t="inlineStr">
        <is>
          <t>31405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3</v>
      </c>
      <c r="B187" s="6" t="inlineStr">
        <is>
          <t>0.57%</t>
        </is>
      </c>
      <c r="C187" s="6" t="inlineStr">
        <is>
          <t>31406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3</v>
      </c>
      <c r="B188" s="6" t="inlineStr">
        <is>
          <t>0.57%</t>
        </is>
      </c>
      <c r="C188" s="6" t="inlineStr">
        <is>
          <t>31407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3</v>
      </c>
      <c r="B189" s="6" t="inlineStr">
        <is>
          <t>0.57%</t>
        </is>
      </c>
      <c r="C189" s="6" t="inlineStr">
        <is>
          <t>31408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6</v>
      </c>
      <c r="B190" s="6" t="inlineStr">
        <is>
          <t>1.15%</t>
        </is>
      </c>
      <c r="C190" s="6" t="inlineStr">
        <is>
          <t>31419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1</v>
      </c>
      <c r="B191" s="6" t="inlineStr">
        <is>
          <t>0.19%</t>
        </is>
      </c>
      <c r="C191" s="6" t="inlineStr">
        <is>
          <t>31520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1</v>
      </c>
      <c r="B192" s="6" t="inlineStr">
        <is>
          <t>0.19%</t>
        </is>
      </c>
      <c r="C192" s="6" t="inlineStr">
        <is>
          <t>31548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1</v>
      </c>
      <c r="B193" s="6" t="inlineStr">
        <is>
          <t>0.19%</t>
        </is>
      </c>
      <c r="C193" s="6" t="inlineStr">
        <is>
          <t>31558</t>
        </is>
      </c>
      <c r="D193" s="6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1</v>
      </c>
      <c r="B194" s="6" t="inlineStr">
        <is>
          <t>0.19%</t>
        </is>
      </c>
      <c r="C194" s="6" t="inlineStr">
        <is>
          <t>31601</t>
        </is>
      </c>
      <c r="D194" s="6" t="inlineStr">
        <is>
          <t>PROPERTYZIPCODE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4</v>
      </c>
      <c r="B195" s="6" t="inlineStr">
        <is>
          <t>0.76%</t>
        </is>
      </c>
      <c r="C195" s="6" t="inlineStr">
        <is>
          <t>31602</t>
        </is>
      </c>
      <c r="D195" s="6" t="inlineStr">
        <is>
          <t>PROPERTYZIPCODE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1</v>
      </c>
      <c r="B196" s="6" t="inlineStr">
        <is>
          <t>0.19%</t>
        </is>
      </c>
      <c r="C196" s="6" t="inlineStr">
        <is>
          <t>31701</t>
        </is>
      </c>
      <c r="D196" s="6" t="inlineStr">
        <is>
          <t>PROPERTYZIPCODE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1</v>
      </c>
      <c r="B197" s="6" t="inlineStr">
        <is>
          <t>0.19%</t>
        </is>
      </c>
      <c r="C197" s="6" t="inlineStr">
        <is>
          <t>31705</t>
        </is>
      </c>
      <c r="D197" s="6" t="inlineStr">
        <is>
          <t>PROPERTYZIPCODE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1</v>
      </c>
      <c r="B198" s="6" t="inlineStr">
        <is>
          <t>0.19%</t>
        </is>
      </c>
      <c r="C198" s="6" t="inlineStr">
        <is>
          <t>31707</t>
        </is>
      </c>
      <c r="D198" s="6" t="inlineStr">
        <is>
          <t>PROPERTYZIPCODE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1</v>
      </c>
      <c r="B199" s="6" t="inlineStr">
        <is>
          <t>0.19%</t>
        </is>
      </c>
      <c r="C199" s="6" t="inlineStr">
        <is>
          <t>31793</t>
        </is>
      </c>
      <c r="D199" s="6" t="inlineStr">
        <is>
          <t>PROPERTYZIPCODE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2</v>
      </c>
      <c r="B200" s="6" t="inlineStr">
        <is>
          <t>0.38%</t>
        </is>
      </c>
      <c r="C200" s="6" t="inlineStr">
        <is>
          <t>31794</t>
        </is>
      </c>
      <c r="D200" s="6" t="inlineStr">
        <is>
          <t>PROPERTYZIPCODE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1</v>
      </c>
      <c r="B201" s="6" t="inlineStr">
        <is>
          <t>0.19%</t>
        </is>
      </c>
      <c r="C201" s="6" t="inlineStr">
        <is>
          <t>31901</t>
        </is>
      </c>
      <c r="D201" s="6" t="inlineStr">
        <is>
          <t>PROPERTYZIPCODE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1</v>
      </c>
      <c r="B202" s="6" t="inlineStr">
        <is>
          <t>0.19%</t>
        </is>
      </c>
      <c r="C202" s="6" t="inlineStr">
        <is>
          <t>31903</t>
        </is>
      </c>
      <c r="D202" s="6" t="inlineStr">
        <is>
          <t>PROPERTYZIPCODE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2</v>
      </c>
      <c r="B203" s="6" t="inlineStr">
        <is>
          <t>0.38%</t>
        </is>
      </c>
      <c r="C203" s="6" t="inlineStr">
        <is>
          <t>31904</t>
        </is>
      </c>
      <c r="D203" s="6" t="inlineStr">
        <is>
          <t>PROPERTYZIPCODE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3</v>
      </c>
      <c r="B204" s="6" t="inlineStr">
        <is>
          <t>0.57%</t>
        </is>
      </c>
      <c r="C204" s="6" t="inlineStr">
        <is>
          <t>31906</t>
        </is>
      </c>
      <c r="D204" s="6" t="inlineStr">
        <is>
          <t>PROPERTYZIPCODE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2</v>
      </c>
      <c r="B205" s="6" t="inlineStr">
        <is>
          <t>0.38%</t>
        </is>
      </c>
      <c r="C205" s="6" t="inlineStr">
        <is>
          <t>31907</t>
        </is>
      </c>
      <c r="D205" s="6" t="inlineStr">
        <is>
          <t>PROPERTYZIPCODE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2</v>
      </c>
      <c r="B206" s="6" t="inlineStr">
        <is>
          <t>0.38%</t>
        </is>
      </c>
      <c r="C206" s="6" t="inlineStr">
        <is>
          <t>31909</t>
        </is>
      </c>
      <c r="D206" s="6" t="inlineStr">
        <is>
          <t>PROPERTYZIPCODE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10" t="n">
        <v>523</v>
      </c>
      <c r="B207" s="10" t="inlineStr">
        <is>
          <t>99.69%</t>
        </is>
      </c>
      <c r="C207" s="10" t="inlineStr">
        <is>
          <t>Total</t>
        </is>
      </c>
      <c r="D207" s="10" t="inlineStr">
        <is>
          <t>PROPERTYZIPCODE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458</v>
      </c>
      <c r="B208" s="6" t="inlineStr">
        <is>
          <t>87.57%</t>
        </is>
      </c>
      <c r="C208" s="6" t="inlineStr">
        <is>
          <t>GARDEN</t>
        </is>
      </c>
      <c r="D208" s="6" t="inlineStr">
        <is>
          <t>Property Type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2</v>
      </c>
      <c r="B209" s="6" t="inlineStr">
        <is>
          <t>0.38%</t>
        </is>
      </c>
      <c r="C209" s="6" t="inlineStr">
        <is>
          <t>HIGHRISE</t>
        </is>
      </c>
      <c r="D209" s="6" t="inlineStr">
        <is>
          <t>Property Type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5</v>
      </c>
      <c r="B210" s="6" t="inlineStr">
        <is>
          <t>0.96%</t>
        </is>
      </c>
      <c r="C210" s="6" t="inlineStr">
        <is>
          <t>MANUFACTURED</t>
        </is>
      </c>
      <c r="D210" s="6" t="inlineStr">
        <is>
          <t>Property Type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6" t="n">
        <v>19</v>
      </c>
      <c r="B211" s="6" t="inlineStr">
        <is>
          <t>3.63%</t>
        </is>
      </c>
      <c r="C211" s="6" t="inlineStr">
        <is>
          <t>MIDRISE</t>
        </is>
      </c>
      <c r="D211" s="6" t="inlineStr">
        <is>
          <t>Property Type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6" t="n">
        <v>29</v>
      </c>
      <c r="B212" s="6" t="inlineStr">
        <is>
          <t>5.54%</t>
        </is>
      </c>
      <c r="C212" s="6" t="inlineStr">
        <is>
          <t>SENIOR</t>
        </is>
      </c>
      <c r="D212" s="6" t="inlineStr">
        <is>
          <t>Property Type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10</v>
      </c>
      <c r="B213" s="6" t="inlineStr">
        <is>
          <t>1.91%</t>
        </is>
      </c>
      <c r="C213" s="6" t="inlineStr">
        <is>
          <t>STUDENT</t>
        </is>
      </c>
      <c r="D213" s="6" t="inlineStr">
        <is>
          <t>Property Type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10" t="n">
        <v>523</v>
      </c>
      <c r="B214" s="10" t="inlineStr">
        <is>
          <t>99.99%</t>
        </is>
      </c>
      <c r="C214" s="10" t="inlineStr">
        <is>
          <t>Total</t>
        </is>
      </c>
      <c r="D214" s="10" t="inlineStr">
        <is>
          <t>Property Type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6" t="n">
        <v>30</v>
      </c>
      <c r="B215" s="6" t="inlineStr">
        <is>
          <t>5.74%</t>
        </is>
      </c>
      <c r="C215" s="6" t="inlineStr">
        <is>
          <t>Less than 5 years</t>
        </is>
      </c>
      <c r="D215" s="6" t="inlineStr">
        <is>
          <t>Age of Property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  <row r="216">
      <c r="A216" s="6" t="n">
        <v>163</v>
      </c>
      <c r="B216" s="6" t="inlineStr">
        <is>
          <t>31.17%</t>
        </is>
      </c>
      <c r="C216" s="6" t="inlineStr">
        <is>
          <t>5-9 years</t>
        </is>
      </c>
      <c r="D216" s="6" t="inlineStr">
        <is>
          <t>Age of Property</t>
        </is>
      </c>
      <c r="E216" s="5" t="n"/>
      <c r="F216" s="5" t="n"/>
      <c r="G216" s="5" t="n"/>
      <c r="H216" s="5" t="n"/>
      <c r="I216" s="5" t="n"/>
      <c r="J216" s="5" t="n"/>
      <c r="K216" s="5" t="n"/>
      <c r="L216" s="5" t="n"/>
      <c r="M216" s="5" t="n"/>
      <c r="N216" s="5" t="n"/>
      <c r="O216" s="5" t="n"/>
      <c r="P216" s="5" t="n"/>
      <c r="Q216" s="5" t="n"/>
      <c r="R216" s="5" t="n"/>
      <c r="S216" s="5" t="n"/>
      <c r="T216" s="5" t="n"/>
      <c r="U216" s="5" t="n"/>
      <c r="V216" s="5" t="n"/>
      <c r="W216" s="5" t="n"/>
      <c r="X216" s="5" t="n"/>
      <c r="Y216" s="5" t="n"/>
      <c r="Z216" s="5" t="n"/>
      <c r="AA216" s="5" t="n"/>
      <c r="AB216" s="5" t="n"/>
      <c r="AC216" s="5" t="n"/>
      <c r="AD216" s="5" t="n"/>
    </row>
    <row r="217">
      <c r="A217" s="6" t="n">
        <v>118</v>
      </c>
      <c r="B217" s="6" t="inlineStr">
        <is>
          <t>22.56%</t>
        </is>
      </c>
      <c r="C217" s="6" t="inlineStr">
        <is>
          <t>10-19 years</t>
        </is>
      </c>
      <c r="D217" s="6" t="inlineStr">
        <is>
          <t>Age of Property</t>
        </is>
      </c>
      <c r="E217" s="5" t="n"/>
      <c r="F217" s="5" t="n"/>
      <c r="G217" s="5" t="n"/>
      <c r="H217" s="5" t="n"/>
      <c r="I217" s="5" t="n"/>
      <c r="J217" s="5" t="n"/>
      <c r="K217" s="5" t="n"/>
      <c r="L217" s="5" t="n"/>
      <c r="M217" s="5" t="n"/>
      <c r="N217" s="5" t="n"/>
      <c r="O217" s="5" t="n"/>
      <c r="P217" s="5" t="n"/>
      <c r="Q217" s="5" t="n"/>
      <c r="R217" s="5" t="n"/>
      <c r="S217" s="5" t="n"/>
      <c r="T217" s="5" t="n"/>
      <c r="U217" s="5" t="n"/>
      <c r="V217" s="5" t="n"/>
      <c r="W217" s="5" t="n"/>
      <c r="X217" s="5" t="n"/>
      <c r="Y217" s="5" t="n"/>
      <c r="Z217" s="5" t="n"/>
      <c r="AA217" s="5" t="n"/>
      <c r="AB217" s="5" t="n"/>
      <c r="AC217" s="5" t="n"/>
      <c r="AD217" s="5" t="n"/>
    </row>
    <row r="218">
      <c r="A218" s="6" t="n">
        <v>212</v>
      </c>
      <c r="B218" s="6" t="inlineStr">
        <is>
          <t>40.54%</t>
        </is>
      </c>
      <c r="C218" s="6" t="inlineStr">
        <is>
          <t>20+ years</t>
        </is>
      </c>
      <c r="D218" s="6" t="inlineStr">
        <is>
          <t>Age of Property</t>
        </is>
      </c>
      <c r="E218" s="5" t="n"/>
      <c r="F218" s="5" t="n"/>
      <c r="G218" s="5" t="n"/>
      <c r="H218" s="5" t="n"/>
      <c r="I218" s="5" t="n"/>
      <c r="J218" s="5" t="n"/>
      <c r="K218" s="5" t="n"/>
      <c r="L218" s="5" t="n"/>
      <c r="M218" s="5" t="n"/>
      <c r="N218" s="5" t="n"/>
      <c r="O218" s="5" t="n"/>
      <c r="P218" s="5" t="n"/>
      <c r="Q218" s="5" t="n"/>
      <c r="R218" s="5" t="n"/>
      <c r="S218" s="5" t="n"/>
      <c r="T218" s="5" t="n"/>
      <c r="U218" s="5" t="n"/>
      <c r="V218" s="5" t="n"/>
      <c r="W218" s="5" t="n"/>
      <c r="X218" s="5" t="n"/>
      <c r="Y218" s="5" t="n"/>
      <c r="Z218" s="5" t="n"/>
      <c r="AA218" s="5" t="n"/>
      <c r="AB218" s="5" t="n"/>
      <c r="AC218" s="5" t="n"/>
      <c r="AD218" s="5" t="n"/>
    </row>
    <row r="219">
      <c r="A219" s="10" t="n">
        <v>523</v>
      </c>
      <c r="B219" s="10" t="inlineStr">
        <is>
          <t>100.01%</t>
        </is>
      </c>
      <c r="C219" s="10" t="inlineStr">
        <is>
          <t>Total</t>
        </is>
      </c>
      <c r="D219" s="10" t="inlineStr">
        <is>
          <t>Age of Property</t>
        </is>
      </c>
      <c r="E219" s="5" t="n"/>
      <c r="F219" s="5" t="n"/>
      <c r="G219" s="5" t="n"/>
      <c r="H219" s="5" t="n"/>
      <c r="I219" s="5" t="n"/>
      <c r="J219" s="5" t="n"/>
      <c r="K219" s="5" t="n"/>
      <c r="L219" s="5" t="n"/>
      <c r="M219" s="5" t="n"/>
      <c r="N219" s="5" t="n"/>
      <c r="O219" s="5" t="n"/>
      <c r="P219" s="5" t="n"/>
      <c r="Q219" s="5" t="n"/>
      <c r="R219" s="5" t="n"/>
      <c r="S219" s="5" t="n"/>
      <c r="T219" s="5" t="n"/>
      <c r="U219" s="5" t="n"/>
      <c r="V219" s="5" t="n"/>
      <c r="W219" s="5" t="n"/>
      <c r="X219" s="5" t="n"/>
      <c r="Y219" s="5" t="n"/>
      <c r="Z219" s="5" t="n"/>
      <c r="AA219" s="5" t="n"/>
      <c r="AB219" s="5" t="n"/>
      <c r="AC219" s="5" t="n"/>
      <c r="AD219" s="5" t="n"/>
    </row>
    <row r="220">
      <c r="A220" s="6" t="n">
        <v>187</v>
      </c>
      <c r="B220" s="6" t="inlineStr">
        <is>
          <t>35.76%</t>
        </is>
      </c>
      <c r="C220" s="6" t="inlineStr">
        <is>
          <t>Less than 100</t>
        </is>
      </c>
      <c r="D220" s="6" t="inlineStr">
        <is>
          <t>Property Size</t>
        </is>
      </c>
      <c r="E220" s="5" t="n"/>
      <c r="F220" s="5" t="n"/>
      <c r="G220" s="5" t="n"/>
      <c r="H220" s="5" t="n"/>
      <c r="I220" s="5" t="n"/>
      <c r="J220" s="5" t="n"/>
      <c r="K220" s="5" t="n"/>
      <c r="L220" s="5" t="n"/>
      <c r="M220" s="5" t="n"/>
      <c r="N220" s="5" t="n"/>
      <c r="O220" s="5" t="n"/>
      <c r="P220" s="5" t="n"/>
      <c r="Q220" s="5" t="n"/>
      <c r="R220" s="5" t="n"/>
      <c r="S220" s="5" t="n"/>
      <c r="T220" s="5" t="n"/>
      <c r="U220" s="5" t="n"/>
      <c r="V220" s="5" t="n"/>
      <c r="W220" s="5" t="n"/>
      <c r="X220" s="5" t="n"/>
      <c r="Y220" s="5" t="n"/>
      <c r="Z220" s="5" t="n"/>
      <c r="AA220" s="5" t="n"/>
      <c r="AB220" s="5" t="n"/>
      <c r="AC220" s="5" t="n"/>
      <c r="AD220" s="5" t="n"/>
    </row>
    <row r="221">
      <c r="A221" s="6" t="n">
        <v>115</v>
      </c>
      <c r="B221" s="6" t="inlineStr">
        <is>
          <t>21.99%</t>
        </is>
      </c>
      <c r="C221" s="6" t="inlineStr">
        <is>
          <t>100-199</t>
        </is>
      </c>
      <c r="D221" s="6" t="inlineStr">
        <is>
          <t>Property Size</t>
        </is>
      </c>
      <c r="E221" s="5" t="n"/>
      <c r="F221" s="5" t="n"/>
      <c r="G221" s="5" t="n"/>
      <c r="H221" s="5" t="n"/>
      <c r="I221" s="5" t="n"/>
      <c r="J221" s="5" t="n"/>
      <c r="K221" s="5" t="n"/>
      <c r="L221" s="5" t="n"/>
      <c r="M221" s="5" t="n"/>
      <c r="N221" s="5" t="n"/>
      <c r="O221" s="5" t="n"/>
      <c r="P221" s="5" t="n"/>
      <c r="Q221" s="5" t="n"/>
      <c r="R221" s="5" t="n"/>
      <c r="S221" s="5" t="n"/>
      <c r="T221" s="5" t="n"/>
      <c r="U221" s="5" t="n"/>
      <c r="V221" s="5" t="n"/>
      <c r="W221" s="5" t="n"/>
      <c r="X221" s="5" t="n"/>
      <c r="Y221" s="5" t="n"/>
      <c r="Z221" s="5" t="n"/>
      <c r="AA221" s="5" t="n"/>
      <c r="AB221" s="5" t="n"/>
      <c r="AC221" s="5" t="n"/>
      <c r="AD221" s="5" t="n"/>
    </row>
    <row r="222">
      <c r="A222" s="6" t="n">
        <v>116</v>
      </c>
      <c r="B222" s="6" t="inlineStr">
        <is>
          <t>22.18%</t>
        </is>
      </c>
      <c r="C222" s="6" t="inlineStr">
        <is>
          <t>200-299</t>
        </is>
      </c>
      <c r="D222" s="6" t="inlineStr">
        <is>
          <t>Property Size</t>
        </is>
      </c>
      <c r="E222" s="5" t="n"/>
      <c r="F222" s="5" t="n"/>
      <c r="G222" s="5" t="n"/>
      <c r="H222" s="5" t="n"/>
      <c r="I222" s="5" t="n"/>
      <c r="J222" s="5" t="n"/>
      <c r="K222" s="5" t="n"/>
      <c r="L222" s="5" t="n"/>
      <c r="M222" s="5" t="n"/>
      <c r="N222" s="5" t="n"/>
      <c r="O222" s="5" t="n"/>
      <c r="P222" s="5" t="n"/>
      <c r="Q222" s="5" t="n"/>
      <c r="R222" s="5" t="n"/>
      <c r="S222" s="5" t="n"/>
      <c r="T222" s="5" t="n"/>
      <c r="U222" s="5" t="n"/>
      <c r="V222" s="5" t="n"/>
      <c r="W222" s="5" t="n"/>
      <c r="X222" s="5" t="n"/>
      <c r="Y222" s="5" t="n"/>
      <c r="Z222" s="5" t="n"/>
      <c r="AA222" s="5" t="n"/>
      <c r="AB222" s="5" t="n"/>
      <c r="AC222" s="5" t="n"/>
      <c r="AD222" s="5" t="n"/>
    </row>
    <row r="223">
      <c r="A223" s="6" t="n">
        <v>60</v>
      </c>
      <c r="B223" s="6" t="inlineStr">
        <is>
          <t>11.47%</t>
        </is>
      </c>
      <c r="C223" s="6" t="inlineStr">
        <is>
          <t>300-399</t>
        </is>
      </c>
      <c r="D223" s="6" t="inlineStr">
        <is>
          <t>Property Size</t>
        </is>
      </c>
      <c r="E223" s="5" t="n"/>
      <c r="F223" s="5" t="n"/>
      <c r="G223" s="5" t="n"/>
      <c r="H223" s="5" t="n"/>
      <c r="I223" s="5" t="n"/>
      <c r="J223" s="5" t="n"/>
      <c r="K223" s="5" t="n"/>
      <c r="L223" s="5" t="n"/>
      <c r="M223" s="5" t="n"/>
      <c r="N223" s="5" t="n"/>
      <c r="O223" s="5" t="n"/>
      <c r="P223" s="5" t="n"/>
      <c r="Q223" s="5" t="n"/>
      <c r="R223" s="5" t="n"/>
      <c r="S223" s="5" t="n"/>
      <c r="T223" s="5" t="n"/>
      <c r="U223" s="5" t="n"/>
      <c r="V223" s="5" t="n"/>
      <c r="W223" s="5" t="n"/>
      <c r="X223" s="5" t="n"/>
      <c r="Y223" s="5" t="n"/>
      <c r="Z223" s="5" t="n"/>
      <c r="AA223" s="5" t="n"/>
      <c r="AB223" s="5" t="n"/>
      <c r="AC223" s="5" t="n"/>
      <c r="AD223" s="5" t="n"/>
    </row>
    <row r="224">
      <c r="A224" s="6" t="n">
        <v>23</v>
      </c>
      <c r="B224" s="6" t="inlineStr">
        <is>
          <t>4.4%</t>
        </is>
      </c>
      <c r="C224" s="6" t="inlineStr">
        <is>
          <t>400-499</t>
        </is>
      </c>
      <c r="D224" s="6" t="inlineStr">
        <is>
          <t>Property Size</t>
        </is>
      </c>
      <c r="E224" s="5" t="n"/>
      <c r="F224" s="5" t="n"/>
      <c r="G224" s="5" t="n"/>
      <c r="H224" s="5" t="n"/>
      <c r="I224" s="5" t="n"/>
      <c r="J224" s="5" t="n"/>
      <c r="K224" s="5" t="n"/>
      <c r="L224" s="5" t="n"/>
      <c r="M224" s="5" t="n"/>
      <c r="N224" s="5" t="n"/>
      <c r="O224" s="5" t="n"/>
      <c r="P224" s="5" t="n"/>
      <c r="Q224" s="5" t="n"/>
      <c r="R224" s="5" t="n"/>
      <c r="S224" s="5" t="n"/>
      <c r="T224" s="5" t="n"/>
      <c r="U224" s="5" t="n"/>
      <c r="V224" s="5" t="n"/>
      <c r="W224" s="5" t="n"/>
      <c r="X224" s="5" t="n"/>
      <c r="Y224" s="5" t="n"/>
      <c r="Z224" s="5" t="n"/>
      <c r="AA224" s="5" t="n"/>
      <c r="AB224" s="5" t="n"/>
      <c r="AC224" s="5" t="n"/>
      <c r="AD224" s="5" t="n"/>
    </row>
    <row r="225">
      <c r="A225" s="6" t="n">
        <v>22</v>
      </c>
      <c r="B225" s="6" t="inlineStr">
        <is>
          <t>4.21%</t>
        </is>
      </c>
      <c r="C225" s="6" t="inlineStr">
        <is>
          <t>500+</t>
        </is>
      </c>
      <c r="D225" s="6" t="inlineStr">
        <is>
          <t>Property Size</t>
        </is>
      </c>
      <c r="E225" s="5" t="n"/>
      <c r="F225" s="5" t="n"/>
      <c r="G225" s="5" t="n"/>
      <c r="H225" s="5" t="n"/>
      <c r="I225" s="5" t="n"/>
      <c r="J225" s="5" t="n"/>
      <c r="K225" s="5" t="n"/>
      <c r="L225" s="5" t="n"/>
      <c r="M225" s="5" t="n"/>
      <c r="N225" s="5" t="n"/>
      <c r="O225" s="5" t="n"/>
      <c r="P225" s="5" t="n"/>
      <c r="Q225" s="5" t="n"/>
      <c r="R225" s="5" t="n"/>
      <c r="S225" s="5" t="n"/>
      <c r="T225" s="5" t="n"/>
      <c r="U225" s="5" t="n"/>
      <c r="V225" s="5" t="n"/>
      <c r="W225" s="5" t="n"/>
      <c r="X225" s="5" t="n"/>
      <c r="Y225" s="5" t="n"/>
      <c r="Z225" s="5" t="n"/>
      <c r="AA225" s="5" t="n"/>
      <c r="AB225" s="5" t="n"/>
      <c r="AC225" s="5" t="n"/>
      <c r="AD225" s="5" t="n"/>
    </row>
    <row r="226">
      <c r="A226" s="10" t="n">
        <v>523</v>
      </c>
      <c r="B226" s="10" t="inlineStr">
        <is>
          <t>100.01%</t>
        </is>
      </c>
      <c r="C226" s="10" t="inlineStr">
        <is>
          <t>Total</t>
        </is>
      </c>
      <c r="D226" s="10" t="inlineStr">
        <is>
          <t>Property Size</t>
        </is>
      </c>
      <c r="E226" s="5" t="n"/>
      <c r="F226" s="5" t="n"/>
      <c r="G226" s="5" t="n"/>
      <c r="H226" s="5" t="n"/>
      <c r="I226" s="5" t="n"/>
      <c r="J226" s="5" t="n"/>
      <c r="K226" s="5" t="n"/>
      <c r="L226" s="5" t="n"/>
      <c r="M226" s="5" t="n"/>
      <c r="N226" s="5" t="n"/>
      <c r="O226" s="5" t="n"/>
      <c r="P226" s="5" t="n"/>
      <c r="Q226" s="5" t="n"/>
      <c r="R226" s="5" t="n"/>
      <c r="S226" s="5" t="n"/>
      <c r="T226" s="5" t="n"/>
      <c r="U226" s="5" t="n"/>
      <c r="V226" s="5" t="n"/>
      <c r="W226" s="5" t="n"/>
      <c r="X226" s="5" t="n"/>
      <c r="Y226" s="5" t="n"/>
      <c r="Z226" s="5" t="n"/>
      <c r="AA226" s="5" t="n"/>
      <c r="AB226" s="5" t="n"/>
      <c r="AC226" s="5" t="n"/>
      <c r="AD226" s="5" t="n"/>
    </row>
    <row r="227">
      <c r="A227" s="6" t="n">
        <v>259</v>
      </c>
      <c r="B227" s="6" t="inlineStr">
        <is>
          <t>49.52%</t>
        </is>
      </c>
      <c r="C227" s="6" t="inlineStr">
        <is>
          <t>Affordable</t>
        </is>
      </c>
      <c r="D227" s="6" t="inlineStr">
        <is>
          <t>Rent Type</t>
        </is>
      </c>
      <c r="E227" s="5" t="n"/>
      <c r="F227" s="5" t="n"/>
      <c r="G227" s="5" t="n"/>
      <c r="H227" s="5" t="n"/>
      <c r="I227" s="5" t="n"/>
      <c r="J227" s="5" t="n"/>
      <c r="K227" s="5" t="n"/>
      <c r="L227" s="5" t="n"/>
      <c r="M227" s="5" t="n"/>
      <c r="N227" s="5" t="n"/>
      <c r="O227" s="5" t="n"/>
      <c r="P227" s="5" t="n"/>
      <c r="Q227" s="5" t="n"/>
      <c r="R227" s="5" t="n"/>
      <c r="S227" s="5" t="n"/>
      <c r="T227" s="5" t="n"/>
      <c r="U227" s="5" t="n"/>
      <c r="V227" s="5" t="n"/>
      <c r="W227" s="5" t="n"/>
      <c r="X227" s="5" t="n"/>
      <c r="Y227" s="5" t="n"/>
      <c r="Z227" s="5" t="n"/>
      <c r="AA227" s="5" t="n"/>
      <c r="AB227" s="5" t="n"/>
      <c r="AC227" s="5" t="n"/>
      <c r="AD227" s="5" t="n"/>
    </row>
    <row r="228">
      <c r="A228" s="6" t="n">
        <v>264</v>
      </c>
      <c r="B228" s="6" t="inlineStr">
        <is>
          <t>50.48%</t>
        </is>
      </c>
      <c r="C228" s="6" t="inlineStr">
        <is>
          <t>MarketRate</t>
        </is>
      </c>
      <c r="D228" s="6" t="inlineStr">
        <is>
          <t>Rent Type</t>
        </is>
      </c>
      <c r="E228" s="5" t="n"/>
      <c r="F228" s="5" t="n"/>
      <c r="G228" s="5" t="n"/>
      <c r="H228" s="5" t="n"/>
      <c r="I228" s="5" t="n"/>
      <c r="J228" s="5" t="n"/>
      <c r="K228" s="5" t="n"/>
      <c r="L228" s="5" t="n"/>
      <c r="M228" s="5" t="n"/>
      <c r="N228" s="5" t="n"/>
      <c r="O228" s="5" t="n"/>
      <c r="P228" s="5" t="n"/>
      <c r="Q228" s="5" t="n"/>
      <c r="R228" s="5" t="n"/>
      <c r="S228" s="5" t="n"/>
      <c r="T228" s="5" t="n"/>
      <c r="U228" s="5" t="n"/>
      <c r="V228" s="5" t="n"/>
      <c r="W228" s="5" t="n"/>
      <c r="X228" s="5" t="n"/>
      <c r="Y228" s="5" t="n"/>
      <c r="Z228" s="5" t="n"/>
      <c r="AA228" s="5" t="n"/>
      <c r="AB228" s="5" t="n"/>
      <c r="AC228" s="5" t="n"/>
      <c r="AD228" s="5" t="n"/>
    </row>
    <row r="229">
      <c r="A229" s="10" t="n">
        <v>523</v>
      </c>
      <c r="B229" s="10" t="inlineStr">
        <is>
          <t>100.00%</t>
        </is>
      </c>
      <c r="C229" s="10" t="inlineStr">
        <is>
          <t>Total</t>
        </is>
      </c>
      <c r="D229" s="10" t="inlineStr">
        <is>
          <t>Rent Type</t>
        </is>
      </c>
      <c r="E229" s="5" t="n"/>
      <c r="F229" s="5" t="n"/>
      <c r="G229" s="5" t="n"/>
      <c r="H229" s="5" t="n"/>
      <c r="I229" s="5" t="n"/>
      <c r="J229" s="5" t="n"/>
      <c r="K229" s="5" t="n"/>
      <c r="L229" s="5" t="n"/>
      <c r="M229" s="5" t="n"/>
      <c r="N229" s="5" t="n"/>
      <c r="O229" s="5" t="n"/>
      <c r="P229" s="5" t="n"/>
      <c r="Q229" s="5" t="n"/>
      <c r="R229" s="5" t="n"/>
      <c r="S229" s="5" t="n"/>
      <c r="T229" s="5" t="n"/>
      <c r="U229" s="5" t="n"/>
      <c r="V229" s="5" t="n"/>
      <c r="W229" s="5" t="n"/>
      <c r="X229" s="5" t="n"/>
      <c r="Y229" s="5" t="n"/>
      <c r="Z229" s="5" t="n"/>
      <c r="AA229" s="5" t="n"/>
      <c r="AB229" s="5" t="n"/>
      <c r="AC229" s="5" t="n"/>
      <c r="AD22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AD82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Iowa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Iowa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70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1268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1059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4706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3498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10788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1176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Iowa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1.43%</t>
        </is>
      </c>
      <c r="C22" s="6" t="inlineStr">
        <is>
          <t>50009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1.43%</t>
        </is>
      </c>
      <c r="C23" s="6" t="inlineStr">
        <is>
          <t>50014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1.43%</t>
        </is>
      </c>
      <c r="C24" s="6" t="inlineStr">
        <is>
          <t>50021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5.71%</t>
        </is>
      </c>
      <c r="C25" s="6" t="inlineStr">
        <is>
          <t>50023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1.43%</t>
        </is>
      </c>
      <c r="C26" s="6" t="inlineStr">
        <is>
          <t>50036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1.43%</t>
        </is>
      </c>
      <c r="C27" s="6" t="inlineStr">
        <is>
          <t>50111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5.71%</t>
        </is>
      </c>
      <c r="C28" s="6" t="inlineStr">
        <is>
          <t>50131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1.43%</t>
        </is>
      </c>
      <c r="C29" s="6" t="inlineStr">
        <is>
          <t>50158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2.86%</t>
        </is>
      </c>
      <c r="C30" s="6" t="inlineStr">
        <is>
          <t>50208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1.43%</t>
        </is>
      </c>
      <c r="C31" s="6" t="inlineStr">
        <is>
          <t>50211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2.86%</t>
        </is>
      </c>
      <c r="C32" s="6" t="inlineStr">
        <is>
          <t>50265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5</v>
      </c>
      <c r="B33" s="6" t="inlineStr">
        <is>
          <t>7.14%</t>
        </is>
      </c>
      <c r="C33" s="6" t="inlineStr">
        <is>
          <t>50266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2.86%</t>
        </is>
      </c>
      <c r="C34" s="6" t="inlineStr">
        <is>
          <t>50309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1.43%</t>
        </is>
      </c>
      <c r="C35" s="6" t="inlineStr">
        <is>
          <t>50310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1.43%</t>
        </is>
      </c>
      <c r="C36" s="6" t="inlineStr">
        <is>
          <t>50311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1.43%</t>
        </is>
      </c>
      <c r="C37" s="6" t="inlineStr">
        <is>
          <t>50317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1.43%</t>
        </is>
      </c>
      <c r="C38" s="6" t="inlineStr">
        <is>
          <t>50320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2.86%</t>
        </is>
      </c>
      <c r="C39" s="6" t="inlineStr">
        <is>
          <t>50321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2.86%</t>
        </is>
      </c>
      <c r="C40" s="6" t="inlineStr">
        <is>
          <t>50322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1.43%</t>
        </is>
      </c>
      <c r="C41" s="6" t="inlineStr">
        <is>
          <t>50324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2.86%</t>
        </is>
      </c>
      <c r="C42" s="6" t="inlineStr">
        <is>
          <t>50327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1.43%</t>
        </is>
      </c>
      <c r="C43" s="6" t="inlineStr">
        <is>
          <t>50501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2.86%</t>
        </is>
      </c>
      <c r="C44" s="6" t="inlineStr">
        <is>
          <t>50613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1.43%</t>
        </is>
      </c>
      <c r="C45" s="6" t="inlineStr">
        <is>
          <t>50622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2.86%</t>
        </is>
      </c>
      <c r="C46" s="6" t="inlineStr">
        <is>
          <t>50701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1.43%</t>
        </is>
      </c>
      <c r="C47" s="6" t="inlineStr">
        <is>
          <t>51031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4.29%</t>
        </is>
      </c>
      <c r="C48" s="6" t="inlineStr">
        <is>
          <t>51104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1.43%</t>
        </is>
      </c>
      <c r="C49" s="6" t="inlineStr">
        <is>
          <t>51105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1.43%</t>
        </is>
      </c>
      <c r="C50" s="6" t="inlineStr">
        <is>
          <t>51108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4.29%</t>
        </is>
      </c>
      <c r="C51" s="6" t="inlineStr">
        <is>
          <t>51501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2.86%</t>
        </is>
      </c>
      <c r="C52" s="6" t="inlineStr">
        <is>
          <t>51503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1.43%</t>
        </is>
      </c>
      <c r="C53" s="6" t="inlineStr">
        <is>
          <t>52002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1.43%</t>
        </is>
      </c>
      <c r="C54" s="6" t="inlineStr">
        <is>
          <t>52240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2.86%</t>
        </is>
      </c>
      <c r="C55" s="6" t="inlineStr">
        <is>
          <t>52246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4.29%</t>
        </is>
      </c>
      <c r="C56" s="6" t="inlineStr">
        <is>
          <t>52302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4</v>
      </c>
      <c r="B57" s="6" t="inlineStr">
        <is>
          <t>5.71%</t>
        </is>
      </c>
      <c r="C57" s="6" t="inlineStr">
        <is>
          <t>52402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2.86%</t>
        </is>
      </c>
      <c r="C58" s="6" t="inlineStr">
        <is>
          <t>52404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1.43%</t>
        </is>
      </c>
      <c r="C59" s="6" t="inlineStr">
        <is>
          <t>52722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1.43%</t>
        </is>
      </c>
      <c r="C60" s="6" t="inlineStr">
        <is>
          <t>52761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1.43%</t>
        </is>
      </c>
      <c r="C61" s="6" t="inlineStr">
        <is>
          <t>52807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70</v>
      </c>
      <c r="B62" s="10" t="inlineStr">
        <is>
          <t>100.06%</t>
        </is>
      </c>
      <c r="C62" s="10" t="inlineStr">
        <is>
          <t>Total</t>
        </is>
      </c>
      <c r="D62" s="10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50</v>
      </c>
      <c r="B63" s="6" t="inlineStr">
        <is>
          <t>71.43%</t>
        </is>
      </c>
      <c r="C63" s="6" t="inlineStr">
        <is>
          <t>GARDEN</t>
        </is>
      </c>
      <c r="D63" s="6" t="inlineStr">
        <is>
          <t>Property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15</v>
      </c>
      <c r="B64" s="6" t="inlineStr">
        <is>
          <t>21.43%</t>
        </is>
      </c>
      <c r="C64" s="6" t="inlineStr">
        <is>
          <t>MANUFACTURED</t>
        </is>
      </c>
      <c r="D64" s="6" t="inlineStr">
        <is>
          <t>Property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3</v>
      </c>
      <c r="B65" s="6" t="inlineStr">
        <is>
          <t>4.29%</t>
        </is>
      </c>
      <c r="C65" s="6" t="inlineStr">
        <is>
          <t>SENIOR</t>
        </is>
      </c>
      <c r="D65" s="6" t="inlineStr">
        <is>
          <t>Property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2.86%</t>
        </is>
      </c>
      <c r="C66" s="6" t="inlineStr">
        <is>
          <t>STUDENT</t>
        </is>
      </c>
      <c r="D66" s="6" t="inlineStr">
        <is>
          <t>Property Type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10" t="n">
        <v>70</v>
      </c>
      <c r="B67" s="10" t="inlineStr">
        <is>
          <t>100.01%</t>
        </is>
      </c>
      <c r="C67" s="10" t="inlineStr">
        <is>
          <t>Total</t>
        </is>
      </c>
      <c r="D67" s="10" t="inlineStr">
        <is>
          <t>Property Type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4.29%</t>
        </is>
      </c>
      <c r="C68" s="6" t="inlineStr">
        <is>
          <t>Less than 5 years</t>
        </is>
      </c>
      <c r="D68" s="6" t="inlineStr">
        <is>
          <t>Age of Property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15</v>
      </c>
      <c r="B69" s="6" t="inlineStr">
        <is>
          <t>21.43%</t>
        </is>
      </c>
      <c r="C69" s="6" t="inlineStr">
        <is>
          <t>5-9 years</t>
        </is>
      </c>
      <c r="D69" s="6" t="inlineStr">
        <is>
          <t>Age of Property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15</v>
      </c>
      <c r="B70" s="6" t="inlineStr">
        <is>
          <t>21.43%</t>
        </is>
      </c>
      <c r="C70" s="6" t="inlineStr">
        <is>
          <t>10-19 years</t>
        </is>
      </c>
      <c r="D70" s="6" t="inlineStr">
        <is>
          <t>Age of Property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37</v>
      </c>
      <c r="B71" s="6" t="inlineStr">
        <is>
          <t>52.86%</t>
        </is>
      </c>
      <c r="C71" s="6" t="inlineStr">
        <is>
          <t>20+ years</t>
        </is>
      </c>
      <c r="D71" s="6" t="inlineStr">
        <is>
          <t>Age of Property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70</v>
      </c>
      <c r="B72" s="10" t="inlineStr">
        <is>
          <t>100.01%</t>
        </is>
      </c>
      <c r="C72" s="10" t="inlineStr">
        <is>
          <t>Total</t>
        </is>
      </c>
      <c r="D72" s="10" t="inlineStr">
        <is>
          <t>Age of Property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28</v>
      </c>
      <c r="B73" s="6" t="inlineStr">
        <is>
          <t>40.0%</t>
        </is>
      </c>
      <c r="C73" s="6" t="inlineStr">
        <is>
          <t>Less than 100</t>
        </is>
      </c>
      <c r="D73" s="6" t="inlineStr">
        <is>
          <t>Property Size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24</v>
      </c>
      <c r="B74" s="6" t="inlineStr">
        <is>
          <t>34.29%</t>
        </is>
      </c>
      <c r="C74" s="6" t="inlineStr">
        <is>
          <t>100-199</t>
        </is>
      </c>
      <c r="D74" s="6" t="inlineStr">
        <is>
          <t>Property Size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9</v>
      </c>
      <c r="B75" s="6" t="inlineStr">
        <is>
          <t>12.86%</t>
        </is>
      </c>
      <c r="C75" s="6" t="inlineStr">
        <is>
          <t>200-299</t>
        </is>
      </c>
      <c r="D75" s="6" t="inlineStr">
        <is>
          <t>Property Size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6</v>
      </c>
      <c r="B76" s="6" t="inlineStr">
        <is>
          <t>8.57%</t>
        </is>
      </c>
      <c r="C76" s="6" t="inlineStr">
        <is>
          <t>300-399</t>
        </is>
      </c>
      <c r="D76" s="6" t="inlineStr">
        <is>
          <t>Property Size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1.43%</t>
        </is>
      </c>
      <c r="C77" s="6" t="inlineStr">
        <is>
          <t>400-499</t>
        </is>
      </c>
      <c r="D77" s="6" t="inlineStr">
        <is>
          <t>Property Size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2.86%</t>
        </is>
      </c>
      <c r="C78" s="6" t="inlineStr">
        <is>
          <t>500+</t>
        </is>
      </c>
      <c r="D78" s="6" t="inlineStr">
        <is>
          <t>Property Size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10" t="n">
        <v>70</v>
      </c>
      <c r="B79" s="10" t="inlineStr">
        <is>
          <t>100.01%</t>
        </is>
      </c>
      <c r="C79" s="10" t="inlineStr">
        <is>
          <t>Total</t>
        </is>
      </c>
      <c r="D79" s="10" t="inlineStr">
        <is>
          <t>Property Size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52</v>
      </c>
      <c r="B80" s="6" t="inlineStr">
        <is>
          <t>74.29%</t>
        </is>
      </c>
      <c r="C80" s="6" t="inlineStr">
        <is>
          <t>Affordable</t>
        </is>
      </c>
      <c r="D80" s="6" t="inlineStr">
        <is>
          <t>Rent Type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18</v>
      </c>
      <c r="B81" s="6" t="inlineStr">
        <is>
          <t>25.71%</t>
        </is>
      </c>
      <c r="C81" s="6" t="inlineStr">
        <is>
          <t>MarketRate</t>
        </is>
      </c>
      <c r="D81" s="6" t="inlineStr">
        <is>
          <t>Rent Type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10" t="n">
        <v>70</v>
      </c>
      <c r="B82" s="10" t="inlineStr">
        <is>
          <t>100.00%</t>
        </is>
      </c>
      <c r="C82" s="10" t="inlineStr">
        <is>
          <t>Total</t>
        </is>
      </c>
      <c r="D82" s="10" t="inlineStr">
        <is>
          <t>Rent Type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3.xml><?xml version="1.0" encoding="utf-8"?>
<worksheet xmlns="http://schemas.openxmlformats.org/spreadsheetml/2006/main">
  <sheetPr>
    <outlinePr summaryBelow="1" summaryRight="1"/>
    <pageSetUpPr/>
  </sheetPr>
  <dimension ref="A1:AD60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Idaho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Idaho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1185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988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199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7531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3138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13041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1883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50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13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Idaho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3.7%</t>
        </is>
      </c>
      <c r="C22" s="6" t="inlineStr">
        <is>
          <t>83204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3.7%</t>
        </is>
      </c>
      <c r="C23" s="6" t="inlineStr">
        <is>
          <t>83301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7.41%</t>
        </is>
      </c>
      <c r="C24" s="6" t="inlineStr">
        <is>
          <t>83440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3.7%</t>
        </is>
      </c>
      <c r="C25" s="6" t="inlineStr">
        <is>
          <t>83634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7.41%</t>
        </is>
      </c>
      <c r="C26" s="6" t="inlineStr">
        <is>
          <t>83642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3.7%</t>
        </is>
      </c>
      <c r="C27" s="6" t="inlineStr">
        <is>
          <t>83646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3.7%</t>
        </is>
      </c>
      <c r="C28" s="6" t="inlineStr">
        <is>
          <t>83647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3.7%</t>
        </is>
      </c>
      <c r="C29" s="6" t="inlineStr">
        <is>
          <t>83687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3.7%</t>
        </is>
      </c>
      <c r="C30" s="6" t="inlineStr">
        <is>
          <t>83702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3.7%</t>
        </is>
      </c>
      <c r="C31" s="6" t="inlineStr">
        <is>
          <t>83703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4</v>
      </c>
      <c r="B32" s="6" t="inlineStr">
        <is>
          <t>14.81%</t>
        </is>
      </c>
      <c r="C32" s="6" t="inlineStr">
        <is>
          <t>83704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3.7%</t>
        </is>
      </c>
      <c r="C33" s="6" t="inlineStr">
        <is>
          <t>83705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11.11%</t>
        </is>
      </c>
      <c r="C34" s="6" t="inlineStr">
        <is>
          <t>83706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3.7%</t>
        </is>
      </c>
      <c r="C35" s="6" t="inlineStr">
        <is>
          <t>83709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7.41%</t>
        </is>
      </c>
      <c r="C36" s="6" t="inlineStr">
        <is>
          <t>83714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3.7%</t>
        </is>
      </c>
      <c r="C37" s="6" t="inlineStr">
        <is>
          <t>83716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7.41%</t>
        </is>
      </c>
      <c r="C38" s="6" t="inlineStr">
        <is>
          <t>83854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3.7%</t>
        </is>
      </c>
      <c r="C39" s="6" t="inlineStr">
        <is>
          <t>83858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10" t="n">
        <v>27</v>
      </c>
      <c r="B40" s="10" t="inlineStr">
        <is>
          <t>99.96%</t>
        </is>
      </c>
      <c r="C40" s="10" t="inlineStr">
        <is>
          <t>Total</t>
        </is>
      </c>
      <c r="D40" s="10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19</v>
      </c>
      <c r="B41" s="6" t="inlineStr">
        <is>
          <t>70.37%</t>
        </is>
      </c>
      <c r="C41" s="6" t="inlineStr">
        <is>
          <t>GARDEN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7.41%</t>
        </is>
      </c>
      <c r="C42" s="6" t="inlineStr">
        <is>
          <t>MANUFACTURED</t>
        </is>
      </c>
      <c r="D42" s="6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7.41%</t>
        </is>
      </c>
      <c r="C43" s="6" t="inlineStr">
        <is>
          <t>SENIOR</t>
        </is>
      </c>
      <c r="D43" s="6" t="inlineStr">
        <is>
          <t>Property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14.81%</t>
        </is>
      </c>
      <c r="C44" s="6" t="inlineStr">
        <is>
          <t>STUDENT</t>
        </is>
      </c>
      <c r="D44" s="6" t="inlineStr">
        <is>
          <t>Property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10" t="n">
        <v>27</v>
      </c>
      <c r="B45" s="10" t="inlineStr">
        <is>
          <t>100.00%</t>
        </is>
      </c>
      <c r="C45" s="10" t="inlineStr">
        <is>
          <t>Total</t>
        </is>
      </c>
      <c r="D45" s="10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3.7%</t>
        </is>
      </c>
      <c r="C46" s="6" t="inlineStr">
        <is>
          <t>Less than 5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8</v>
      </c>
      <c r="B47" s="6" t="inlineStr">
        <is>
          <t>29.63%</t>
        </is>
      </c>
      <c r="C47" s="6" t="inlineStr">
        <is>
          <t>5-9 years</t>
        </is>
      </c>
      <c r="D47" s="6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7</v>
      </c>
      <c r="B48" s="6" t="inlineStr">
        <is>
          <t>25.93%</t>
        </is>
      </c>
      <c r="C48" s="6" t="inlineStr">
        <is>
          <t>10-19 years</t>
        </is>
      </c>
      <c r="D48" s="6" t="inlineStr">
        <is>
          <t>Age of Property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11</v>
      </c>
      <c r="B49" s="6" t="inlineStr">
        <is>
          <t>40.74%</t>
        </is>
      </c>
      <c r="C49" s="6" t="inlineStr">
        <is>
          <t>20+ years</t>
        </is>
      </c>
      <c r="D49" s="6" t="inlineStr">
        <is>
          <t>Age of Property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27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9</v>
      </c>
      <c r="B51" s="6" t="inlineStr">
        <is>
          <t>33.33%</t>
        </is>
      </c>
      <c r="C51" s="6" t="inlineStr">
        <is>
          <t>Less than 100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11</v>
      </c>
      <c r="B52" s="6" t="inlineStr">
        <is>
          <t>40.74%</t>
        </is>
      </c>
      <c r="C52" s="6" t="inlineStr">
        <is>
          <t>100-199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11.11%</t>
        </is>
      </c>
      <c r="C53" s="6" t="inlineStr">
        <is>
          <t>200-299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7.41%</t>
        </is>
      </c>
      <c r="C54" s="6" t="inlineStr">
        <is>
          <t>300-399</t>
        </is>
      </c>
      <c r="D54" s="6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0</v>
      </c>
      <c r="B55" s="6" t="inlineStr">
        <is>
          <t>0.0%</t>
        </is>
      </c>
      <c r="C55" s="6" t="inlineStr">
        <is>
          <t>400-499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7.41%</t>
        </is>
      </c>
      <c r="C56" s="6" t="inlineStr">
        <is>
          <t>500+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27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15</v>
      </c>
      <c r="B58" s="6" t="inlineStr">
        <is>
          <t>55.56%</t>
        </is>
      </c>
      <c r="C58" s="6" t="inlineStr">
        <is>
          <t>Affordable</t>
        </is>
      </c>
      <c r="D58" s="6" t="inlineStr">
        <is>
          <t>Rent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12</v>
      </c>
      <c r="B59" s="6" t="inlineStr">
        <is>
          <t>44.44%</t>
        </is>
      </c>
      <c r="C59" s="6" t="inlineStr">
        <is>
          <t>MarketRate</t>
        </is>
      </c>
      <c r="D59" s="6" t="inlineStr">
        <is>
          <t>Rent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10" t="n">
        <v>27</v>
      </c>
      <c r="B60" s="10" t="inlineStr">
        <is>
          <t>100.00%</t>
        </is>
      </c>
      <c r="C60" s="10" t="inlineStr">
        <is>
          <t>Total</t>
        </is>
      </c>
      <c r="D60" s="10" t="inlineStr">
        <is>
          <t>Rent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4.xml><?xml version="1.0" encoding="utf-8"?>
<worksheet xmlns="http://schemas.openxmlformats.org/spreadsheetml/2006/main">
  <sheetPr>
    <outlinePr summaryBelow="1" summaryRight="1"/>
    <pageSetUpPr/>
  </sheetPr>
  <dimension ref="A1:AD231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Illinois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Illinois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791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2348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567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9304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4826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17295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2330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3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Illinois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0.13%</t>
        </is>
      </c>
      <c r="C22" s="6" t="inlineStr">
        <is>
          <t>60002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0.13%</t>
        </is>
      </c>
      <c r="C23" s="6" t="inlineStr">
        <is>
          <t>60004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0.38%</t>
        </is>
      </c>
      <c r="C24" s="6" t="inlineStr">
        <is>
          <t>60005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0.13%</t>
        </is>
      </c>
      <c r="C25" s="6" t="inlineStr">
        <is>
          <t>60013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0.25%</t>
        </is>
      </c>
      <c r="C26" s="6" t="inlineStr">
        <is>
          <t>60014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6</v>
      </c>
      <c r="B27" s="6" t="inlineStr">
        <is>
          <t>0.76%</t>
        </is>
      </c>
      <c r="C27" s="6" t="inlineStr">
        <is>
          <t>60016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0.13%</t>
        </is>
      </c>
      <c r="C28" s="6" t="inlineStr">
        <is>
          <t>60018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0.25%</t>
        </is>
      </c>
      <c r="C29" s="6" t="inlineStr">
        <is>
          <t>60020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0.25%</t>
        </is>
      </c>
      <c r="C30" s="6" t="inlineStr">
        <is>
          <t>60030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0.25%</t>
        </is>
      </c>
      <c r="C31" s="6" t="inlineStr">
        <is>
          <t>60031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0.13%</t>
        </is>
      </c>
      <c r="C32" s="6" t="inlineStr">
        <is>
          <t>60033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0.38%</t>
        </is>
      </c>
      <c r="C33" s="6" t="inlineStr">
        <is>
          <t>60040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0.25%</t>
        </is>
      </c>
      <c r="C34" s="6" t="inlineStr">
        <is>
          <t>60044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0.13%</t>
        </is>
      </c>
      <c r="C35" s="6" t="inlineStr">
        <is>
          <t>60046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0.13%</t>
        </is>
      </c>
      <c r="C36" s="6" t="inlineStr">
        <is>
          <t>60048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0.13%</t>
        </is>
      </c>
      <c r="C37" s="6" t="inlineStr">
        <is>
          <t>60050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0.13%</t>
        </is>
      </c>
      <c r="C38" s="6" t="inlineStr">
        <is>
          <t>60053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6</v>
      </c>
      <c r="B39" s="6" t="inlineStr">
        <is>
          <t>0.76%</t>
        </is>
      </c>
      <c r="C39" s="6" t="inlineStr">
        <is>
          <t>60056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0.13%</t>
        </is>
      </c>
      <c r="C40" s="6" t="inlineStr">
        <is>
          <t>60060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0.13%</t>
        </is>
      </c>
      <c r="C41" s="6" t="inlineStr">
        <is>
          <t>60064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0.25%</t>
        </is>
      </c>
      <c r="C42" s="6" t="inlineStr">
        <is>
          <t>60067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0.38%</t>
        </is>
      </c>
      <c r="C43" s="6" t="inlineStr">
        <is>
          <t>60068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0.25%</t>
        </is>
      </c>
      <c r="C44" s="6" t="inlineStr">
        <is>
          <t>60073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0.25%</t>
        </is>
      </c>
      <c r="C45" s="6" t="inlineStr">
        <is>
          <t>60074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0.13%</t>
        </is>
      </c>
      <c r="C46" s="6" t="inlineStr">
        <is>
          <t>60077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7</v>
      </c>
      <c r="B47" s="6" t="inlineStr">
        <is>
          <t>0.88%</t>
        </is>
      </c>
      <c r="C47" s="6" t="inlineStr">
        <is>
          <t>60085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0.25%</t>
        </is>
      </c>
      <c r="C48" s="6" t="inlineStr">
        <is>
          <t>60087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0.25%</t>
        </is>
      </c>
      <c r="C49" s="6" t="inlineStr">
        <is>
          <t>60090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0.25%</t>
        </is>
      </c>
      <c r="C50" s="6" t="inlineStr">
        <is>
          <t>60091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0.13%</t>
        </is>
      </c>
      <c r="C51" s="6" t="inlineStr">
        <is>
          <t>60093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3</v>
      </c>
      <c r="B52" s="6" t="inlineStr">
        <is>
          <t>0.38%</t>
        </is>
      </c>
      <c r="C52" s="6" t="inlineStr">
        <is>
          <t>60099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5</v>
      </c>
      <c r="B53" s="6" t="inlineStr">
        <is>
          <t>0.63%</t>
        </is>
      </c>
      <c r="C53" s="6" t="inlineStr">
        <is>
          <t>60101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0.13%</t>
        </is>
      </c>
      <c r="C54" s="6" t="inlineStr">
        <is>
          <t>60104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4</v>
      </c>
      <c r="B55" s="6" t="inlineStr">
        <is>
          <t>0.51%</t>
        </is>
      </c>
      <c r="C55" s="6" t="inlineStr">
        <is>
          <t>60106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0.13%</t>
        </is>
      </c>
      <c r="C56" s="6" t="inlineStr">
        <is>
          <t>60108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0.13%</t>
        </is>
      </c>
      <c r="C57" s="6" t="inlineStr">
        <is>
          <t>60115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0.13%</t>
        </is>
      </c>
      <c r="C58" s="6" t="inlineStr">
        <is>
          <t>60120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0.13%</t>
        </is>
      </c>
      <c r="C59" s="6" t="inlineStr">
        <is>
          <t>60130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0.13%</t>
        </is>
      </c>
      <c r="C60" s="6" t="inlineStr">
        <is>
          <t>60134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0.13%</t>
        </is>
      </c>
      <c r="C61" s="6" t="inlineStr">
        <is>
          <t>60137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</v>
      </c>
      <c r="B62" s="6" t="inlineStr">
        <is>
          <t>0.38%</t>
        </is>
      </c>
      <c r="C62" s="6" t="inlineStr">
        <is>
          <t>60148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0.25%</t>
        </is>
      </c>
      <c r="C63" s="6" t="inlineStr">
        <is>
          <t>60160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0.25%</t>
        </is>
      </c>
      <c r="C64" s="6" t="inlineStr">
        <is>
          <t>60162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0.13%</t>
        </is>
      </c>
      <c r="C65" s="6" t="inlineStr">
        <is>
          <t>60171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0.38%</t>
        </is>
      </c>
      <c r="C66" s="6" t="inlineStr">
        <is>
          <t>60173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5</v>
      </c>
      <c r="B67" s="6" t="inlineStr">
        <is>
          <t>0.63%</t>
        </is>
      </c>
      <c r="C67" s="6" t="inlineStr">
        <is>
          <t>60174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0.25%</t>
        </is>
      </c>
      <c r="C68" s="6" t="inlineStr">
        <is>
          <t>60176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0.13%</t>
        </is>
      </c>
      <c r="C69" s="6" t="inlineStr">
        <is>
          <t>60177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5</v>
      </c>
      <c r="B70" s="6" t="inlineStr">
        <is>
          <t>0.63%</t>
        </is>
      </c>
      <c r="C70" s="6" t="inlineStr">
        <is>
          <t>60181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0.13%</t>
        </is>
      </c>
      <c r="C71" s="6" t="inlineStr">
        <is>
          <t>60185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0.13%</t>
        </is>
      </c>
      <c r="C72" s="6" t="inlineStr">
        <is>
          <t>60188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0.13%</t>
        </is>
      </c>
      <c r="C73" s="6" t="inlineStr">
        <is>
          <t>60189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2</v>
      </c>
      <c r="B74" s="6" t="inlineStr">
        <is>
          <t>0.25%</t>
        </is>
      </c>
      <c r="C74" s="6" t="inlineStr">
        <is>
          <t>60193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3</v>
      </c>
      <c r="B75" s="6" t="inlineStr">
        <is>
          <t>0.38%</t>
        </is>
      </c>
      <c r="C75" s="6" t="inlineStr">
        <is>
          <t>60201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4</v>
      </c>
      <c r="B76" s="6" t="inlineStr">
        <is>
          <t>0.51%</t>
        </is>
      </c>
      <c r="C76" s="6" t="inlineStr">
        <is>
          <t>60202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4</v>
      </c>
      <c r="B77" s="6" t="inlineStr">
        <is>
          <t>0.51%</t>
        </is>
      </c>
      <c r="C77" s="6" t="inlineStr">
        <is>
          <t>60302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0.25%</t>
        </is>
      </c>
      <c r="C78" s="6" t="inlineStr">
        <is>
          <t>60304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0.13%</t>
        </is>
      </c>
      <c r="C79" s="6" t="inlineStr">
        <is>
          <t>60404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3</v>
      </c>
      <c r="B80" s="6" t="inlineStr">
        <is>
          <t>0.38%</t>
        </is>
      </c>
      <c r="C80" s="6" t="inlineStr">
        <is>
          <t>60406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4</v>
      </c>
      <c r="B81" s="6" t="inlineStr">
        <is>
          <t>0.51%</t>
        </is>
      </c>
      <c r="C81" s="6" t="inlineStr">
        <is>
          <t>60409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3</v>
      </c>
      <c r="B82" s="6" t="inlineStr">
        <is>
          <t>0.38%</t>
        </is>
      </c>
      <c r="C82" s="6" t="inlineStr">
        <is>
          <t>60411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0.13%</t>
        </is>
      </c>
      <c r="C83" s="6" t="inlineStr">
        <is>
          <t>60415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0.13%</t>
        </is>
      </c>
      <c r="C84" s="6" t="inlineStr">
        <is>
          <t>60416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0.13%</t>
        </is>
      </c>
      <c r="C85" s="6" t="inlineStr">
        <is>
          <t>60419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0.13%</t>
        </is>
      </c>
      <c r="C86" s="6" t="inlineStr">
        <is>
          <t>60423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</v>
      </c>
      <c r="B87" s="6" t="inlineStr">
        <is>
          <t>0.25%</t>
        </is>
      </c>
      <c r="C87" s="6" t="inlineStr">
        <is>
          <t>60425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0.13%</t>
        </is>
      </c>
      <c r="C88" s="6" t="inlineStr">
        <is>
          <t>60429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</v>
      </c>
      <c r="B89" s="6" t="inlineStr">
        <is>
          <t>0.13%</t>
        </is>
      </c>
      <c r="C89" s="6" t="inlineStr">
        <is>
          <t>60435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</v>
      </c>
      <c r="B90" s="6" t="inlineStr">
        <is>
          <t>0.13%</t>
        </is>
      </c>
      <c r="C90" s="6" t="inlineStr">
        <is>
          <t>60438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0.13%</t>
        </is>
      </c>
      <c r="C91" s="6" t="inlineStr">
        <is>
          <t>60439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0.13%</t>
        </is>
      </c>
      <c r="C92" s="6" t="inlineStr">
        <is>
          <t>60440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0.13%</t>
        </is>
      </c>
      <c r="C93" s="6" t="inlineStr">
        <is>
          <t>60441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2</v>
      </c>
      <c r="B94" s="6" t="inlineStr">
        <is>
          <t>0.25%</t>
        </is>
      </c>
      <c r="C94" s="6" t="inlineStr">
        <is>
          <t>60443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0.13%</t>
        </is>
      </c>
      <c r="C95" s="6" t="inlineStr">
        <is>
          <t>60445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2</v>
      </c>
      <c r="B96" s="6" t="inlineStr">
        <is>
          <t>0.25%</t>
        </is>
      </c>
      <c r="C96" s="6" t="inlineStr">
        <is>
          <t>60450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3</v>
      </c>
      <c r="B97" s="6" t="inlineStr">
        <is>
          <t>0.38%</t>
        </is>
      </c>
      <c r="C97" s="6" t="inlineStr">
        <is>
          <t>60452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0.38%</t>
        </is>
      </c>
      <c r="C98" s="6" t="inlineStr">
        <is>
          <t>60453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3</v>
      </c>
      <c r="B99" s="6" t="inlineStr">
        <is>
          <t>0.38%</t>
        </is>
      </c>
      <c r="C99" s="6" t="inlineStr">
        <is>
          <t>60455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0.38%</t>
        </is>
      </c>
      <c r="C100" s="6" t="inlineStr">
        <is>
          <t>60457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2</v>
      </c>
      <c r="B101" s="6" t="inlineStr">
        <is>
          <t>0.25%</t>
        </is>
      </c>
      <c r="C101" s="6" t="inlineStr">
        <is>
          <t>60458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0.13%</t>
        </is>
      </c>
      <c r="C102" s="6" t="inlineStr">
        <is>
          <t>60462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0.13%</t>
        </is>
      </c>
      <c r="C103" s="6" t="inlineStr">
        <is>
          <t>60469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0.13%</t>
        </is>
      </c>
      <c r="C104" s="6" t="inlineStr">
        <is>
          <t>60471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0.13%</t>
        </is>
      </c>
      <c r="C105" s="6" t="inlineStr">
        <is>
          <t>60481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0.13%</t>
        </is>
      </c>
      <c r="C106" s="6" t="inlineStr">
        <is>
          <t>60504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0.13%</t>
        </is>
      </c>
      <c r="C107" s="6" t="inlineStr">
        <is>
          <t>60505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2</v>
      </c>
      <c r="B108" s="6" t="inlineStr">
        <is>
          <t>0.25%</t>
        </is>
      </c>
      <c r="C108" s="6" t="inlineStr">
        <is>
          <t>60506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0.13%</t>
        </is>
      </c>
      <c r="C109" s="6" t="inlineStr">
        <is>
          <t>60513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0.13%</t>
        </is>
      </c>
      <c r="C110" s="6" t="inlineStr">
        <is>
          <t>60514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3</v>
      </c>
      <c r="B111" s="6" t="inlineStr">
        <is>
          <t>0.38%</t>
        </is>
      </c>
      <c r="C111" s="6" t="inlineStr">
        <is>
          <t>60515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0.13%</t>
        </is>
      </c>
      <c r="C112" s="6" t="inlineStr">
        <is>
          <t>60517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0.13%</t>
        </is>
      </c>
      <c r="C113" s="6" t="inlineStr">
        <is>
          <t>60521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5</v>
      </c>
      <c r="B114" s="6" t="inlineStr">
        <is>
          <t>0.63%</t>
        </is>
      </c>
      <c r="C114" s="6" t="inlineStr">
        <is>
          <t>60525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0.13%</t>
        </is>
      </c>
      <c r="C115" s="6" t="inlineStr">
        <is>
          <t>60527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</v>
      </c>
      <c r="B116" s="6" t="inlineStr">
        <is>
          <t>0.13%</t>
        </is>
      </c>
      <c r="C116" s="6" t="inlineStr">
        <is>
          <t>60532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2</v>
      </c>
      <c r="B117" s="6" t="inlineStr">
        <is>
          <t>0.25%</t>
        </is>
      </c>
      <c r="C117" s="6" t="inlineStr">
        <is>
          <t>60540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1</v>
      </c>
      <c r="B118" s="6" t="inlineStr">
        <is>
          <t>0.13%</t>
        </is>
      </c>
      <c r="C118" s="6" t="inlineStr">
        <is>
          <t>60542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0.13%</t>
        </is>
      </c>
      <c r="C119" s="6" t="inlineStr">
        <is>
          <t>60543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0.13%</t>
        </is>
      </c>
      <c r="C120" s="6" t="inlineStr">
        <is>
          <t>60554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5</v>
      </c>
      <c r="B121" s="6" t="inlineStr">
        <is>
          <t>0.63%</t>
        </is>
      </c>
      <c r="C121" s="6" t="inlineStr">
        <is>
          <t>60559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4</v>
      </c>
      <c r="B122" s="6" t="inlineStr">
        <is>
          <t>0.51%</t>
        </is>
      </c>
      <c r="C122" s="6" t="inlineStr">
        <is>
          <t>60563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3</v>
      </c>
      <c r="B123" s="6" t="inlineStr">
        <is>
          <t>0.38%</t>
        </is>
      </c>
      <c r="C123" s="6" t="inlineStr">
        <is>
          <t>60601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3</v>
      </c>
      <c r="B124" s="6" t="inlineStr">
        <is>
          <t>0.38%</t>
        </is>
      </c>
      <c r="C124" s="6" t="inlineStr">
        <is>
          <t>60607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23</v>
      </c>
      <c r="B125" s="6" t="inlineStr">
        <is>
          <t>2.91%</t>
        </is>
      </c>
      <c r="C125" s="6" t="inlineStr">
        <is>
          <t>60608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</v>
      </c>
      <c r="B126" s="6" t="inlineStr">
        <is>
          <t>0.13%</t>
        </is>
      </c>
      <c r="C126" s="6" t="inlineStr">
        <is>
          <t>60609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8</v>
      </c>
      <c r="B127" s="6" t="inlineStr">
        <is>
          <t>1.01%</t>
        </is>
      </c>
      <c r="C127" s="6" t="inlineStr">
        <is>
          <t>60610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2</v>
      </c>
      <c r="B128" s="6" t="inlineStr">
        <is>
          <t>0.25%</t>
        </is>
      </c>
      <c r="C128" s="6" t="inlineStr">
        <is>
          <t>60611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8</v>
      </c>
      <c r="B129" s="6" t="inlineStr">
        <is>
          <t>1.01%</t>
        </is>
      </c>
      <c r="C129" s="6" t="inlineStr">
        <is>
          <t>60612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18</v>
      </c>
      <c r="B130" s="6" t="inlineStr">
        <is>
          <t>2.28%</t>
        </is>
      </c>
      <c r="C130" s="6" t="inlineStr">
        <is>
          <t>60613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15</v>
      </c>
      <c r="B131" s="6" t="inlineStr">
        <is>
          <t>1.9%</t>
        </is>
      </c>
      <c r="C131" s="6" t="inlineStr">
        <is>
          <t>60614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24</v>
      </c>
      <c r="B132" s="6" t="inlineStr">
        <is>
          <t>3.03%</t>
        </is>
      </c>
      <c r="C132" s="6" t="inlineStr">
        <is>
          <t>60615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2</v>
      </c>
      <c r="B133" s="6" t="inlineStr">
        <is>
          <t>0.25%</t>
        </is>
      </c>
      <c r="C133" s="6" t="inlineStr">
        <is>
          <t>60616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</v>
      </c>
      <c r="B134" s="6" t="inlineStr">
        <is>
          <t>0.13%</t>
        </is>
      </c>
      <c r="C134" s="6" t="inlineStr">
        <is>
          <t>60617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13</v>
      </c>
      <c r="B135" s="6" t="inlineStr">
        <is>
          <t>1.64%</t>
        </is>
      </c>
      <c r="C135" s="6" t="inlineStr">
        <is>
          <t>60618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3</v>
      </c>
      <c r="B136" s="6" t="inlineStr">
        <is>
          <t>0.38%</t>
        </is>
      </c>
      <c r="C136" s="6" t="inlineStr">
        <is>
          <t>60619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3</v>
      </c>
      <c r="B137" s="6" t="inlineStr">
        <is>
          <t>0.38%</t>
        </is>
      </c>
      <c r="C137" s="6" t="inlineStr">
        <is>
          <t>60620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45</v>
      </c>
      <c r="B138" s="6" t="inlineStr">
        <is>
          <t>5.69%</t>
        </is>
      </c>
      <c r="C138" s="6" t="inlineStr">
        <is>
          <t>60622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2</v>
      </c>
      <c r="B139" s="6" t="inlineStr">
        <is>
          <t>0.25%</t>
        </is>
      </c>
      <c r="C139" s="6" t="inlineStr">
        <is>
          <t>60623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4</v>
      </c>
      <c r="B140" s="6" t="inlineStr">
        <is>
          <t>0.51%</t>
        </is>
      </c>
      <c r="C140" s="6" t="inlineStr">
        <is>
          <t>60624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17</v>
      </c>
      <c r="B141" s="6" t="inlineStr">
        <is>
          <t>2.15%</t>
        </is>
      </c>
      <c r="C141" s="6" t="inlineStr">
        <is>
          <t>60625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37</v>
      </c>
      <c r="B142" s="6" t="inlineStr">
        <is>
          <t>4.68%</t>
        </is>
      </c>
      <c r="C142" s="6" t="inlineStr">
        <is>
          <t>60626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2</v>
      </c>
      <c r="B143" s="6" t="inlineStr">
        <is>
          <t>0.25%</t>
        </is>
      </c>
      <c r="C143" s="6" t="inlineStr">
        <is>
          <t>60628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2</v>
      </c>
      <c r="B144" s="6" t="inlineStr">
        <is>
          <t>0.25%</t>
        </is>
      </c>
      <c r="C144" s="6" t="inlineStr">
        <is>
          <t>60629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4</v>
      </c>
      <c r="B145" s="6" t="inlineStr">
        <is>
          <t>0.51%</t>
        </is>
      </c>
      <c r="C145" s="6" t="inlineStr">
        <is>
          <t>60630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</v>
      </c>
      <c r="B146" s="6" t="inlineStr">
        <is>
          <t>0.13%</t>
        </is>
      </c>
      <c r="C146" s="6" t="inlineStr">
        <is>
          <t>60632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15</v>
      </c>
      <c r="B147" s="6" t="inlineStr">
        <is>
          <t>1.9%</t>
        </is>
      </c>
      <c r="C147" s="6" t="inlineStr">
        <is>
          <t>60637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1</v>
      </c>
      <c r="B148" s="6" t="inlineStr">
        <is>
          <t>0.13%</t>
        </is>
      </c>
      <c r="C148" s="6" t="inlineStr">
        <is>
          <t>60638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10</v>
      </c>
      <c r="B149" s="6" t="inlineStr">
        <is>
          <t>1.26%</t>
        </is>
      </c>
      <c r="C149" s="6" t="inlineStr">
        <is>
          <t>60639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34</v>
      </c>
      <c r="B150" s="6" t="inlineStr">
        <is>
          <t>4.3%</t>
        </is>
      </c>
      <c r="C150" s="6" t="inlineStr">
        <is>
          <t>60640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3</v>
      </c>
      <c r="B151" s="6" t="inlineStr">
        <is>
          <t>0.38%</t>
        </is>
      </c>
      <c r="C151" s="6" t="inlineStr">
        <is>
          <t>60641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30</v>
      </c>
      <c r="B152" s="6" t="inlineStr">
        <is>
          <t>3.79%</t>
        </is>
      </c>
      <c r="C152" s="6" t="inlineStr">
        <is>
          <t>60642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4</v>
      </c>
      <c r="B153" s="6" t="inlineStr">
        <is>
          <t>0.51%</t>
        </is>
      </c>
      <c r="C153" s="6" t="inlineStr">
        <is>
          <t>60643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2</v>
      </c>
      <c r="B154" s="6" t="inlineStr">
        <is>
          <t>0.25%</t>
        </is>
      </c>
      <c r="C154" s="6" t="inlineStr">
        <is>
          <t>60644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29</v>
      </c>
      <c r="B155" s="6" t="inlineStr">
        <is>
          <t>3.67%</t>
        </is>
      </c>
      <c r="C155" s="6" t="inlineStr">
        <is>
          <t>60645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43</v>
      </c>
      <c r="B156" s="6" t="inlineStr">
        <is>
          <t>5.44%</t>
        </is>
      </c>
      <c r="C156" s="6" t="inlineStr">
        <is>
          <t>60647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32</v>
      </c>
      <c r="B157" s="6" t="inlineStr">
        <is>
          <t>4.05%</t>
        </is>
      </c>
      <c r="C157" s="6" t="inlineStr">
        <is>
          <t>60649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3</v>
      </c>
      <c r="B158" s="6" t="inlineStr">
        <is>
          <t>0.38%</t>
        </is>
      </c>
      <c r="C158" s="6" t="inlineStr">
        <is>
          <t>60651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12</v>
      </c>
      <c r="B159" s="6" t="inlineStr">
        <is>
          <t>1.52%</t>
        </is>
      </c>
      <c r="C159" s="6" t="inlineStr">
        <is>
          <t>60653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5</v>
      </c>
      <c r="B160" s="6" t="inlineStr">
        <is>
          <t>0.63%</t>
        </is>
      </c>
      <c r="C160" s="6" t="inlineStr">
        <is>
          <t>60654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1</v>
      </c>
      <c r="B161" s="6" t="inlineStr">
        <is>
          <t>0.13%</t>
        </is>
      </c>
      <c r="C161" s="6" t="inlineStr">
        <is>
          <t>60656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14</v>
      </c>
      <c r="B162" s="6" t="inlineStr">
        <is>
          <t>1.77%</t>
        </is>
      </c>
      <c r="C162" s="6" t="inlineStr">
        <is>
          <t>60657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15</v>
      </c>
      <c r="B163" s="6" t="inlineStr">
        <is>
          <t>1.9%</t>
        </is>
      </c>
      <c r="C163" s="6" t="inlineStr">
        <is>
          <t>60659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23</v>
      </c>
      <c r="B164" s="6" t="inlineStr">
        <is>
          <t>2.91%</t>
        </is>
      </c>
      <c r="C164" s="6" t="inlineStr">
        <is>
          <t>60660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1</v>
      </c>
      <c r="B165" s="6" t="inlineStr">
        <is>
          <t>0.13%</t>
        </is>
      </c>
      <c r="C165" s="6" t="inlineStr">
        <is>
          <t>60714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2</v>
      </c>
      <c r="B166" s="6" t="inlineStr">
        <is>
          <t>0.25%</t>
        </is>
      </c>
      <c r="C166" s="6" t="inlineStr">
        <is>
          <t>60803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6</v>
      </c>
      <c r="B167" s="6" t="inlineStr">
        <is>
          <t>0.76%</t>
        </is>
      </c>
      <c r="C167" s="6" t="inlineStr">
        <is>
          <t>60804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1</v>
      </c>
      <c r="B168" s="6" t="inlineStr">
        <is>
          <t>0.13%</t>
        </is>
      </c>
      <c r="C168" s="6" t="inlineStr">
        <is>
          <t>60805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1</v>
      </c>
      <c r="B169" s="6" t="inlineStr">
        <is>
          <t>0.13%</t>
        </is>
      </c>
      <c r="C169" s="6" t="inlineStr">
        <is>
          <t>60827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1</v>
      </c>
      <c r="B170" s="6" t="inlineStr">
        <is>
          <t>0.13%</t>
        </is>
      </c>
      <c r="C170" s="6" t="inlineStr">
        <is>
          <t>60914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2</v>
      </c>
      <c r="B171" s="6" t="inlineStr">
        <is>
          <t>0.25%</t>
        </is>
      </c>
      <c r="C171" s="6" t="inlineStr">
        <is>
          <t>60950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1</v>
      </c>
      <c r="B172" s="6" t="inlineStr">
        <is>
          <t>0.13%</t>
        </is>
      </c>
      <c r="C172" s="6" t="inlineStr">
        <is>
          <t>61021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1</v>
      </c>
      <c r="B173" s="6" t="inlineStr">
        <is>
          <t>0.13%</t>
        </is>
      </c>
      <c r="C173" s="6" t="inlineStr">
        <is>
          <t>61032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1</v>
      </c>
      <c r="B174" s="6" t="inlineStr">
        <is>
          <t>0.13%</t>
        </is>
      </c>
      <c r="C174" s="6" t="inlineStr">
        <is>
          <t>61103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1</v>
      </c>
      <c r="B175" s="6" t="inlineStr">
        <is>
          <t>0.13%</t>
        </is>
      </c>
      <c r="C175" s="6" t="inlineStr">
        <is>
          <t>61107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</v>
      </c>
      <c r="B176" s="6" t="inlineStr">
        <is>
          <t>0.13%</t>
        </is>
      </c>
      <c r="C176" s="6" t="inlineStr">
        <is>
          <t>61108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1</v>
      </c>
      <c r="B177" s="6" t="inlineStr">
        <is>
          <t>0.13%</t>
        </is>
      </c>
      <c r="C177" s="6" t="inlineStr">
        <is>
          <t>61109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1</v>
      </c>
      <c r="B178" s="6" t="inlineStr">
        <is>
          <t>0.13%</t>
        </is>
      </c>
      <c r="C178" s="6" t="inlineStr">
        <is>
          <t>61111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1</v>
      </c>
      <c r="B179" s="6" t="inlineStr">
        <is>
          <t>0.13%</t>
        </is>
      </c>
      <c r="C179" s="6" t="inlineStr">
        <is>
          <t>61201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1</v>
      </c>
      <c r="B180" s="6" t="inlineStr">
        <is>
          <t>0.13%</t>
        </is>
      </c>
      <c r="C180" s="6" t="inlineStr">
        <is>
          <t>61264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1</v>
      </c>
      <c r="B181" s="6" t="inlineStr">
        <is>
          <t>0.13%</t>
        </is>
      </c>
      <c r="C181" s="6" t="inlineStr">
        <is>
          <t>61275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1</v>
      </c>
      <c r="B182" s="6" t="inlineStr">
        <is>
          <t>0.13%</t>
        </is>
      </c>
      <c r="C182" s="6" t="inlineStr">
        <is>
          <t>61310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1</v>
      </c>
      <c r="B183" s="6" t="inlineStr">
        <is>
          <t>0.13%</t>
        </is>
      </c>
      <c r="C183" s="6" t="inlineStr">
        <is>
          <t>61360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2</v>
      </c>
      <c r="B184" s="6" t="inlineStr">
        <is>
          <t>0.25%</t>
        </is>
      </c>
      <c r="C184" s="6" t="inlineStr">
        <is>
          <t>61550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1</v>
      </c>
      <c r="B185" s="6" t="inlineStr">
        <is>
          <t>0.13%</t>
        </is>
      </c>
      <c r="C185" s="6" t="inlineStr">
        <is>
          <t>61554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1</v>
      </c>
      <c r="B186" s="6" t="inlineStr">
        <is>
          <t>0.13%</t>
        </is>
      </c>
      <c r="C186" s="6" t="inlineStr">
        <is>
          <t>61602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1</v>
      </c>
      <c r="B187" s="6" t="inlineStr">
        <is>
          <t>0.13%</t>
        </is>
      </c>
      <c r="C187" s="6" t="inlineStr">
        <is>
          <t>61605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4</v>
      </c>
      <c r="B188" s="6" t="inlineStr">
        <is>
          <t>0.51%</t>
        </is>
      </c>
      <c r="C188" s="6" t="inlineStr">
        <is>
          <t>61614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3</v>
      </c>
      <c r="B189" s="6" t="inlineStr">
        <is>
          <t>0.38%</t>
        </is>
      </c>
      <c r="C189" s="6" t="inlineStr">
        <is>
          <t>61615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3</v>
      </c>
      <c r="B190" s="6" t="inlineStr">
        <is>
          <t>0.38%</t>
        </is>
      </c>
      <c r="C190" s="6" t="inlineStr">
        <is>
          <t>61761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1</v>
      </c>
      <c r="B191" s="6" t="inlineStr">
        <is>
          <t>0.13%</t>
        </is>
      </c>
      <c r="C191" s="6" t="inlineStr">
        <is>
          <t>61801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1</v>
      </c>
      <c r="B192" s="6" t="inlineStr">
        <is>
          <t>0.13%</t>
        </is>
      </c>
      <c r="C192" s="6" t="inlineStr">
        <is>
          <t>61802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1</v>
      </c>
      <c r="B193" s="6" t="inlineStr">
        <is>
          <t>0.13%</t>
        </is>
      </c>
      <c r="C193" s="6" t="inlineStr">
        <is>
          <t>61820</t>
        </is>
      </c>
      <c r="D193" s="6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3</v>
      </c>
      <c r="B194" s="6" t="inlineStr">
        <is>
          <t>0.38%</t>
        </is>
      </c>
      <c r="C194" s="6" t="inlineStr">
        <is>
          <t>61866</t>
        </is>
      </c>
      <c r="D194" s="6" t="inlineStr">
        <is>
          <t>PROPERTYZIPCODE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1</v>
      </c>
      <c r="B195" s="6" t="inlineStr">
        <is>
          <t>0.13%</t>
        </is>
      </c>
      <c r="C195" s="6" t="inlineStr">
        <is>
          <t>61920</t>
        </is>
      </c>
      <c r="D195" s="6" t="inlineStr">
        <is>
          <t>PROPERTYZIPCODE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1</v>
      </c>
      <c r="B196" s="6" t="inlineStr">
        <is>
          <t>0.13%</t>
        </is>
      </c>
      <c r="C196" s="6" t="inlineStr">
        <is>
          <t>61953</t>
        </is>
      </c>
      <c r="D196" s="6" t="inlineStr">
        <is>
          <t>PROPERTYZIPCODE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6</v>
      </c>
      <c r="B197" s="6" t="inlineStr">
        <is>
          <t>0.76%</t>
        </is>
      </c>
      <c r="C197" s="6" t="inlineStr">
        <is>
          <t>62025</t>
        </is>
      </c>
      <c r="D197" s="6" t="inlineStr">
        <is>
          <t>PROPERTYZIPCODE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1</v>
      </c>
      <c r="B198" s="6" t="inlineStr">
        <is>
          <t>0.13%</t>
        </is>
      </c>
      <c r="C198" s="6" t="inlineStr">
        <is>
          <t>62040</t>
        </is>
      </c>
      <c r="D198" s="6" t="inlineStr">
        <is>
          <t>PROPERTYZIPCODE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1</v>
      </c>
      <c r="B199" s="6" t="inlineStr">
        <is>
          <t>0.13%</t>
        </is>
      </c>
      <c r="C199" s="6" t="inlineStr">
        <is>
          <t>62095</t>
        </is>
      </c>
      <c r="D199" s="6" t="inlineStr">
        <is>
          <t>PROPERTYZIPCODE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2</v>
      </c>
      <c r="B200" s="6" t="inlineStr">
        <is>
          <t>0.25%</t>
        </is>
      </c>
      <c r="C200" s="6" t="inlineStr">
        <is>
          <t>62221</t>
        </is>
      </c>
      <c r="D200" s="6" t="inlineStr">
        <is>
          <t>PROPERTYZIPCODE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3</v>
      </c>
      <c r="B201" s="6" t="inlineStr">
        <is>
          <t>0.38%</t>
        </is>
      </c>
      <c r="C201" s="6" t="inlineStr">
        <is>
          <t>62249</t>
        </is>
      </c>
      <c r="D201" s="6" t="inlineStr">
        <is>
          <t>PROPERTYZIPCODE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2</v>
      </c>
      <c r="B202" s="6" t="inlineStr">
        <is>
          <t>0.25%</t>
        </is>
      </c>
      <c r="C202" s="6" t="inlineStr">
        <is>
          <t>62254</t>
        </is>
      </c>
      <c r="D202" s="6" t="inlineStr">
        <is>
          <t>PROPERTYZIPCODE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2</v>
      </c>
      <c r="B203" s="6" t="inlineStr">
        <is>
          <t>0.25%</t>
        </is>
      </c>
      <c r="C203" s="6" t="inlineStr">
        <is>
          <t>62258</t>
        </is>
      </c>
      <c r="D203" s="6" t="inlineStr">
        <is>
          <t>PROPERTYZIPCODE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1</v>
      </c>
      <c r="B204" s="6" t="inlineStr">
        <is>
          <t>0.13%</t>
        </is>
      </c>
      <c r="C204" s="6" t="inlineStr">
        <is>
          <t>62301</t>
        </is>
      </c>
      <c r="D204" s="6" t="inlineStr">
        <is>
          <t>PROPERTYZIPCODE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1</v>
      </c>
      <c r="B205" s="6" t="inlineStr">
        <is>
          <t>0.13%</t>
        </is>
      </c>
      <c r="C205" s="6" t="inlineStr">
        <is>
          <t>62526</t>
        </is>
      </c>
      <c r="D205" s="6" t="inlineStr">
        <is>
          <t>PROPERTYZIPCODE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2</v>
      </c>
      <c r="B206" s="6" t="inlineStr">
        <is>
          <t>0.25%</t>
        </is>
      </c>
      <c r="C206" s="6" t="inlineStr">
        <is>
          <t>62702</t>
        </is>
      </c>
      <c r="D206" s="6" t="inlineStr">
        <is>
          <t>PROPERTYZIPCODE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1</v>
      </c>
      <c r="B207" s="6" t="inlineStr">
        <is>
          <t>0.13%</t>
        </is>
      </c>
      <c r="C207" s="6" t="inlineStr">
        <is>
          <t>62704</t>
        </is>
      </c>
      <c r="D207" s="6" t="inlineStr">
        <is>
          <t>PROPERTYZIPCODE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1</v>
      </c>
      <c r="B208" s="6" t="inlineStr">
        <is>
          <t>0.13%</t>
        </is>
      </c>
      <c r="C208" s="6" t="inlineStr">
        <is>
          <t>62901</t>
        </is>
      </c>
      <c r="D208" s="6" t="inlineStr">
        <is>
          <t>PROPERTYZIPCODE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10" t="n">
        <v>791</v>
      </c>
      <c r="B209" s="10" t="inlineStr">
        <is>
          <t>100.28%</t>
        </is>
      </c>
      <c r="C209" s="10" t="inlineStr">
        <is>
          <t>Total</t>
        </is>
      </c>
      <c r="D209" s="10" t="inlineStr">
        <is>
          <t>PROPERTYZIPCODE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671</v>
      </c>
      <c r="B210" s="6" t="inlineStr">
        <is>
          <t>84.83%</t>
        </is>
      </c>
      <c r="C210" s="6" t="inlineStr">
        <is>
          <t>GARDEN</t>
        </is>
      </c>
      <c r="D210" s="6" t="inlineStr">
        <is>
          <t>Property Type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6" t="n">
        <v>22</v>
      </c>
      <c r="B211" s="6" t="inlineStr">
        <is>
          <t>2.78%</t>
        </is>
      </c>
      <c r="C211" s="6" t="inlineStr">
        <is>
          <t>HIGHRISE</t>
        </is>
      </c>
      <c r="D211" s="6" t="inlineStr">
        <is>
          <t>Property Type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6" t="n">
        <v>25</v>
      </c>
      <c r="B212" s="6" t="inlineStr">
        <is>
          <t>3.16%</t>
        </is>
      </c>
      <c r="C212" s="6" t="inlineStr">
        <is>
          <t>MANUFACTURED</t>
        </is>
      </c>
      <c r="D212" s="6" t="inlineStr">
        <is>
          <t>Property Type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56</v>
      </c>
      <c r="B213" s="6" t="inlineStr">
        <is>
          <t>7.08%</t>
        </is>
      </c>
      <c r="C213" s="6" t="inlineStr">
        <is>
          <t>MIDRISE</t>
        </is>
      </c>
      <c r="D213" s="6" t="inlineStr">
        <is>
          <t>Property Type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6" t="n">
        <v>10</v>
      </c>
      <c r="B214" s="6" t="inlineStr">
        <is>
          <t>1.26%</t>
        </is>
      </c>
      <c r="C214" s="6" t="inlineStr">
        <is>
          <t>SENIOR</t>
        </is>
      </c>
      <c r="D214" s="6" t="inlineStr">
        <is>
          <t>Property Type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6" t="n">
        <v>7</v>
      </c>
      <c r="B215" s="6" t="inlineStr">
        <is>
          <t>0.88%</t>
        </is>
      </c>
      <c r="C215" s="6" t="inlineStr">
        <is>
          <t>STUDENT</t>
        </is>
      </c>
      <c r="D215" s="6" t="inlineStr">
        <is>
          <t>Property Type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  <row r="216">
      <c r="A216" s="10" t="n">
        <v>791</v>
      </c>
      <c r="B216" s="10" t="inlineStr">
        <is>
          <t>99.99%</t>
        </is>
      </c>
      <c r="C216" s="10" t="inlineStr">
        <is>
          <t>Total</t>
        </is>
      </c>
      <c r="D216" s="10" t="inlineStr">
        <is>
          <t>Property Type</t>
        </is>
      </c>
      <c r="E216" s="5" t="n"/>
      <c r="F216" s="5" t="n"/>
      <c r="G216" s="5" t="n"/>
      <c r="H216" s="5" t="n"/>
      <c r="I216" s="5" t="n"/>
      <c r="J216" s="5" t="n"/>
      <c r="K216" s="5" t="n"/>
      <c r="L216" s="5" t="n"/>
      <c r="M216" s="5" t="n"/>
      <c r="N216" s="5" t="n"/>
      <c r="O216" s="5" t="n"/>
      <c r="P216" s="5" t="n"/>
      <c r="Q216" s="5" t="n"/>
      <c r="R216" s="5" t="n"/>
      <c r="S216" s="5" t="n"/>
      <c r="T216" s="5" t="n"/>
      <c r="U216" s="5" t="n"/>
      <c r="V216" s="5" t="n"/>
      <c r="W216" s="5" t="n"/>
      <c r="X216" s="5" t="n"/>
      <c r="Y216" s="5" t="n"/>
      <c r="Z216" s="5" t="n"/>
      <c r="AA216" s="5" t="n"/>
      <c r="AB216" s="5" t="n"/>
      <c r="AC216" s="5" t="n"/>
      <c r="AD216" s="5" t="n"/>
    </row>
    <row r="217">
      <c r="A217" s="6" t="n">
        <v>33</v>
      </c>
      <c r="B217" s="6" t="inlineStr">
        <is>
          <t>4.17%</t>
        </is>
      </c>
      <c r="C217" s="6" t="inlineStr">
        <is>
          <t>Less than 5 years</t>
        </is>
      </c>
      <c r="D217" s="6" t="inlineStr">
        <is>
          <t>Age of Property</t>
        </is>
      </c>
      <c r="E217" s="5" t="n"/>
      <c r="F217" s="5" t="n"/>
      <c r="G217" s="5" t="n"/>
      <c r="H217" s="5" t="n"/>
      <c r="I217" s="5" t="n"/>
      <c r="J217" s="5" t="n"/>
      <c r="K217" s="5" t="n"/>
      <c r="L217" s="5" t="n"/>
      <c r="M217" s="5" t="n"/>
      <c r="N217" s="5" t="n"/>
      <c r="O217" s="5" t="n"/>
      <c r="P217" s="5" t="n"/>
      <c r="Q217" s="5" t="n"/>
      <c r="R217" s="5" t="n"/>
      <c r="S217" s="5" t="n"/>
      <c r="T217" s="5" t="n"/>
      <c r="U217" s="5" t="n"/>
      <c r="V217" s="5" t="n"/>
      <c r="W217" s="5" t="n"/>
      <c r="X217" s="5" t="n"/>
      <c r="Y217" s="5" t="n"/>
      <c r="Z217" s="5" t="n"/>
      <c r="AA217" s="5" t="n"/>
      <c r="AB217" s="5" t="n"/>
      <c r="AC217" s="5" t="n"/>
      <c r="AD217" s="5" t="n"/>
    </row>
    <row r="218">
      <c r="A218" s="6" t="n">
        <v>319</v>
      </c>
      <c r="B218" s="6" t="inlineStr">
        <is>
          <t>40.33%</t>
        </is>
      </c>
      <c r="C218" s="6" t="inlineStr">
        <is>
          <t>5-9 years</t>
        </is>
      </c>
      <c r="D218" s="6" t="inlineStr">
        <is>
          <t>Age of Property</t>
        </is>
      </c>
      <c r="E218" s="5" t="n"/>
      <c r="F218" s="5" t="n"/>
      <c r="G218" s="5" t="n"/>
      <c r="H218" s="5" t="n"/>
      <c r="I218" s="5" t="n"/>
      <c r="J218" s="5" t="n"/>
      <c r="K218" s="5" t="n"/>
      <c r="L218" s="5" t="n"/>
      <c r="M218" s="5" t="n"/>
      <c r="N218" s="5" t="n"/>
      <c r="O218" s="5" t="n"/>
      <c r="P218" s="5" t="n"/>
      <c r="Q218" s="5" t="n"/>
      <c r="R218" s="5" t="n"/>
      <c r="S218" s="5" t="n"/>
      <c r="T218" s="5" t="n"/>
      <c r="U218" s="5" t="n"/>
      <c r="V218" s="5" t="n"/>
      <c r="W218" s="5" t="n"/>
      <c r="X218" s="5" t="n"/>
      <c r="Y218" s="5" t="n"/>
      <c r="Z218" s="5" t="n"/>
      <c r="AA218" s="5" t="n"/>
      <c r="AB218" s="5" t="n"/>
      <c r="AC218" s="5" t="n"/>
      <c r="AD218" s="5" t="n"/>
    </row>
    <row r="219">
      <c r="A219" s="6" t="n">
        <v>194</v>
      </c>
      <c r="B219" s="6" t="inlineStr">
        <is>
          <t>24.53%</t>
        </is>
      </c>
      <c r="C219" s="6" t="inlineStr">
        <is>
          <t>10-19 years</t>
        </is>
      </c>
      <c r="D219" s="6" t="inlineStr">
        <is>
          <t>Age of Property</t>
        </is>
      </c>
      <c r="E219" s="5" t="n"/>
      <c r="F219" s="5" t="n"/>
      <c r="G219" s="5" t="n"/>
      <c r="H219" s="5" t="n"/>
      <c r="I219" s="5" t="n"/>
      <c r="J219" s="5" t="n"/>
      <c r="K219" s="5" t="n"/>
      <c r="L219" s="5" t="n"/>
      <c r="M219" s="5" t="n"/>
      <c r="N219" s="5" t="n"/>
      <c r="O219" s="5" t="n"/>
      <c r="P219" s="5" t="n"/>
      <c r="Q219" s="5" t="n"/>
      <c r="R219" s="5" t="n"/>
      <c r="S219" s="5" t="n"/>
      <c r="T219" s="5" t="n"/>
      <c r="U219" s="5" t="n"/>
      <c r="V219" s="5" t="n"/>
      <c r="W219" s="5" t="n"/>
      <c r="X219" s="5" t="n"/>
      <c r="Y219" s="5" t="n"/>
      <c r="Z219" s="5" t="n"/>
      <c r="AA219" s="5" t="n"/>
      <c r="AB219" s="5" t="n"/>
      <c r="AC219" s="5" t="n"/>
      <c r="AD219" s="5" t="n"/>
    </row>
    <row r="220">
      <c r="A220" s="6" t="n">
        <v>245</v>
      </c>
      <c r="B220" s="6" t="inlineStr">
        <is>
          <t>30.97%</t>
        </is>
      </c>
      <c r="C220" s="6" t="inlineStr">
        <is>
          <t>20+ years</t>
        </is>
      </c>
      <c r="D220" s="6" t="inlineStr">
        <is>
          <t>Age of Property</t>
        </is>
      </c>
      <c r="E220" s="5" t="n"/>
      <c r="F220" s="5" t="n"/>
      <c r="G220" s="5" t="n"/>
      <c r="H220" s="5" t="n"/>
      <c r="I220" s="5" t="n"/>
      <c r="J220" s="5" t="n"/>
      <c r="K220" s="5" t="n"/>
      <c r="L220" s="5" t="n"/>
      <c r="M220" s="5" t="n"/>
      <c r="N220" s="5" t="n"/>
      <c r="O220" s="5" t="n"/>
      <c r="P220" s="5" t="n"/>
      <c r="Q220" s="5" t="n"/>
      <c r="R220" s="5" t="n"/>
      <c r="S220" s="5" t="n"/>
      <c r="T220" s="5" t="n"/>
      <c r="U220" s="5" t="n"/>
      <c r="V220" s="5" t="n"/>
      <c r="W220" s="5" t="n"/>
      <c r="X220" s="5" t="n"/>
      <c r="Y220" s="5" t="n"/>
      <c r="Z220" s="5" t="n"/>
      <c r="AA220" s="5" t="n"/>
      <c r="AB220" s="5" t="n"/>
      <c r="AC220" s="5" t="n"/>
      <c r="AD220" s="5" t="n"/>
    </row>
    <row r="221">
      <c r="A221" s="10" t="n">
        <v>791</v>
      </c>
      <c r="B221" s="10" t="inlineStr">
        <is>
          <t>100.00%</t>
        </is>
      </c>
      <c r="C221" s="10" t="inlineStr">
        <is>
          <t>Total</t>
        </is>
      </c>
      <c r="D221" s="10" t="inlineStr">
        <is>
          <t>Age of Property</t>
        </is>
      </c>
      <c r="E221" s="5" t="n"/>
      <c r="F221" s="5" t="n"/>
      <c r="G221" s="5" t="n"/>
      <c r="H221" s="5" t="n"/>
      <c r="I221" s="5" t="n"/>
      <c r="J221" s="5" t="n"/>
      <c r="K221" s="5" t="n"/>
      <c r="L221" s="5" t="n"/>
      <c r="M221" s="5" t="n"/>
      <c r="N221" s="5" t="n"/>
      <c r="O221" s="5" t="n"/>
      <c r="P221" s="5" t="n"/>
      <c r="Q221" s="5" t="n"/>
      <c r="R221" s="5" t="n"/>
      <c r="S221" s="5" t="n"/>
      <c r="T221" s="5" t="n"/>
      <c r="U221" s="5" t="n"/>
      <c r="V221" s="5" t="n"/>
      <c r="W221" s="5" t="n"/>
      <c r="X221" s="5" t="n"/>
      <c r="Y221" s="5" t="n"/>
      <c r="Z221" s="5" t="n"/>
      <c r="AA221" s="5" t="n"/>
      <c r="AB221" s="5" t="n"/>
      <c r="AC221" s="5" t="n"/>
      <c r="AD221" s="5" t="n"/>
    </row>
    <row r="222">
      <c r="A222" s="6" t="n">
        <v>651</v>
      </c>
      <c r="B222" s="6" t="inlineStr">
        <is>
          <t>82.3%</t>
        </is>
      </c>
      <c r="C222" s="6" t="inlineStr">
        <is>
          <t>Less than 100</t>
        </is>
      </c>
      <c r="D222" s="6" t="inlineStr">
        <is>
          <t>Property Size</t>
        </is>
      </c>
      <c r="E222" s="5" t="n"/>
      <c r="F222" s="5" t="n"/>
      <c r="G222" s="5" t="n"/>
      <c r="H222" s="5" t="n"/>
      <c r="I222" s="5" t="n"/>
      <c r="J222" s="5" t="n"/>
      <c r="K222" s="5" t="n"/>
      <c r="L222" s="5" t="n"/>
      <c r="M222" s="5" t="n"/>
      <c r="N222" s="5" t="n"/>
      <c r="O222" s="5" t="n"/>
      <c r="P222" s="5" t="n"/>
      <c r="Q222" s="5" t="n"/>
      <c r="R222" s="5" t="n"/>
      <c r="S222" s="5" t="n"/>
      <c r="T222" s="5" t="n"/>
      <c r="U222" s="5" t="n"/>
      <c r="V222" s="5" t="n"/>
      <c r="W222" s="5" t="n"/>
      <c r="X222" s="5" t="n"/>
      <c r="Y222" s="5" t="n"/>
      <c r="Z222" s="5" t="n"/>
      <c r="AA222" s="5" t="n"/>
      <c r="AB222" s="5" t="n"/>
      <c r="AC222" s="5" t="n"/>
      <c r="AD222" s="5" t="n"/>
    </row>
    <row r="223">
      <c r="A223" s="6" t="n">
        <v>53</v>
      </c>
      <c r="B223" s="6" t="inlineStr">
        <is>
          <t>6.7%</t>
        </is>
      </c>
      <c r="C223" s="6" t="inlineStr">
        <is>
          <t>100-199</t>
        </is>
      </c>
      <c r="D223" s="6" t="inlineStr">
        <is>
          <t>Property Size</t>
        </is>
      </c>
      <c r="E223" s="5" t="n"/>
      <c r="F223" s="5" t="n"/>
      <c r="G223" s="5" t="n"/>
      <c r="H223" s="5" t="n"/>
      <c r="I223" s="5" t="n"/>
      <c r="J223" s="5" t="n"/>
      <c r="K223" s="5" t="n"/>
      <c r="L223" s="5" t="n"/>
      <c r="M223" s="5" t="n"/>
      <c r="N223" s="5" t="n"/>
      <c r="O223" s="5" t="n"/>
      <c r="P223" s="5" t="n"/>
      <c r="Q223" s="5" t="n"/>
      <c r="R223" s="5" t="n"/>
      <c r="S223" s="5" t="n"/>
      <c r="T223" s="5" t="n"/>
      <c r="U223" s="5" t="n"/>
      <c r="V223" s="5" t="n"/>
      <c r="W223" s="5" t="n"/>
      <c r="X223" s="5" t="n"/>
      <c r="Y223" s="5" t="n"/>
      <c r="Z223" s="5" t="n"/>
      <c r="AA223" s="5" t="n"/>
      <c r="AB223" s="5" t="n"/>
      <c r="AC223" s="5" t="n"/>
      <c r="AD223" s="5" t="n"/>
    </row>
    <row r="224">
      <c r="A224" s="6" t="n">
        <v>35</v>
      </c>
      <c r="B224" s="6" t="inlineStr">
        <is>
          <t>4.42%</t>
        </is>
      </c>
      <c r="C224" s="6" t="inlineStr">
        <is>
          <t>200-299</t>
        </is>
      </c>
      <c r="D224" s="6" t="inlineStr">
        <is>
          <t>Property Size</t>
        </is>
      </c>
      <c r="E224" s="5" t="n"/>
      <c r="F224" s="5" t="n"/>
      <c r="G224" s="5" t="n"/>
      <c r="H224" s="5" t="n"/>
      <c r="I224" s="5" t="n"/>
      <c r="J224" s="5" t="n"/>
      <c r="K224" s="5" t="n"/>
      <c r="L224" s="5" t="n"/>
      <c r="M224" s="5" t="n"/>
      <c r="N224" s="5" t="n"/>
      <c r="O224" s="5" t="n"/>
      <c r="P224" s="5" t="n"/>
      <c r="Q224" s="5" t="n"/>
      <c r="R224" s="5" t="n"/>
      <c r="S224" s="5" t="n"/>
      <c r="T224" s="5" t="n"/>
      <c r="U224" s="5" t="n"/>
      <c r="V224" s="5" t="n"/>
      <c r="W224" s="5" t="n"/>
      <c r="X224" s="5" t="n"/>
      <c r="Y224" s="5" t="n"/>
      <c r="Z224" s="5" t="n"/>
      <c r="AA224" s="5" t="n"/>
      <c r="AB224" s="5" t="n"/>
      <c r="AC224" s="5" t="n"/>
      <c r="AD224" s="5" t="n"/>
    </row>
    <row r="225">
      <c r="A225" s="6" t="n">
        <v>22</v>
      </c>
      <c r="B225" s="6" t="inlineStr">
        <is>
          <t>2.78%</t>
        </is>
      </c>
      <c r="C225" s="6" t="inlineStr">
        <is>
          <t>300-399</t>
        </is>
      </c>
      <c r="D225" s="6" t="inlineStr">
        <is>
          <t>Property Size</t>
        </is>
      </c>
      <c r="E225" s="5" t="n"/>
      <c r="F225" s="5" t="n"/>
      <c r="G225" s="5" t="n"/>
      <c r="H225" s="5" t="n"/>
      <c r="I225" s="5" t="n"/>
      <c r="J225" s="5" t="n"/>
      <c r="K225" s="5" t="n"/>
      <c r="L225" s="5" t="n"/>
      <c r="M225" s="5" t="n"/>
      <c r="N225" s="5" t="n"/>
      <c r="O225" s="5" t="n"/>
      <c r="P225" s="5" t="n"/>
      <c r="Q225" s="5" t="n"/>
      <c r="R225" s="5" t="n"/>
      <c r="S225" s="5" t="n"/>
      <c r="T225" s="5" t="n"/>
      <c r="U225" s="5" t="n"/>
      <c r="V225" s="5" t="n"/>
      <c r="W225" s="5" t="n"/>
      <c r="X225" s="5" t="n"/>
      <c r="Y225" s="5" t="n"/>
      <c r="Z225" s="5" t="n"/>
      <c r="AA225" s="5" t="n"/>
      <c r="AB225" s="5" t="n"/>
      <c r="AC225" s="5" t="n"/>
      <c r="AD225" s="5" t="n"/>
    </row>
    <row r="226">
      <c r="A226" s="6" t="n">
        <v>9</v>
      </c>
      <c r="B226" s="6" t="inlineStr">
        <is>
          <t>1.14%</t>
        </is>
      </c>
      <c r="C226" s="6" t="inlineStr">
        <is>
          <t>400-499</t>
        </is>
      </c>
      <c r="D226" s="6" t="inlineStr">
        <is>
          <t>Property Size</t>
        </is>
      </c>
      <c r="E226" s="5" t="n"/>
      <c r="F226" s="5" t="n"/>
      <c r="G226" s="5" t="n"/>
      <c r="H226" s="5" t="n"/>
      <c r="I226" s="5" t="n"/>
      <c r="J226" s="5" t="n"/>
      <c r="K226" s="5" t="n"/>
      <c r="L226" s="5" t="n"/>
      <c r="M226" s="5" t="n"/>
      <c r="N226" s="5" t="n"/>
      <c r="O226" s="5" t="n"/>
      <c r="P226" s="5" t="n"/>
      <c r="Q226" s="5" t="n"/>
      <c r="R226" s="5" t="n"/>
      <c r="S226" s="5" t="n"/>
      <c r="T226" s="5" t="n"/>
      <c r="U226" s="5" t="n"/>
      <c r="V226" s="5" t="n"/>
      <c r="W226" s="5" t="n"/>
      <c r="X226" s="5" t="n"/>
      <c r="Y226" s="5" t="n"/>
      <c r="Z226" s="5" t="n"/>
      <c r="AA226" s="5" t="n"/>
      <c r="AB226" s="5" t="n"/>
      <c r="AC226" s="5" t="n"/>
      <c r="AD226" s="5" t="n"/>
    </row>
    <row r="227">
      <c r="A227" s="6" t="n">
        <v>21</v>
      </c>
      <c r="B227" s="6" t="inlineStr">
        <is>
          <t>2.65%</t>
        </is>
      </c>
      <c r="C227" s="6" t="inlineStr">
        <is>
          <t>500+</t>
        </is>
      </c>
      <c r="D227" s="6" t="inlineStr">
        <is>
          <t>Property Size</t>
        </is>
      </c>
      <c r="E227" s="5" t="n"/>
      <c r="F227" s="5" t="n"/>
      <c r="G227" s="5" t="n"/>
      <c r="H227" s="5" t="n"/>
      <c r="I227" s="5" t="n"/>
      <c r="J227" s="5" t="n"/>
      <c r="K227" s="5" t="n"/>
      <c r="L227" s="5" t="n"/>
      <c r="M227" s="5" t="n"/>
      <c r="N227" s="5" t="n"/>
      <c r="O227" s="5" t="n"/>
      <c r="P227" s="5" t="n"/>
      <c r="Q227" s="5" t="n"/>
      <c r="R227" s="5" t="n"/>
      <c r="S227" s="5" t="n"/>
      <c r="T227" s="5" t="n"/>
      <c r="U227" s="5" t="n"/>
      <c r="V227" s="5" t="n"/>
      <c r="W227" s="5" t="n"/>
      <c r="X227" s="5" t="n"/>
      <c r="Y227" s="5" t="n"/>
      <c r="Z227" s="5" t="n"/>
      <c r="AA227" s="5" t="n"/>
      <c r="AB227" s="5" t="n"/>
      <c r="AC227" s="5" t="n"/>
      <c r="AD227" s="5" t="n"/>
    </row>
    <row r="228">
      <c r="A228" s="10" t="n">
        <v>791</v>
      </c>
      <c r="B228" s="10" t="inlineStr">
        <is>
          <t>99.99%</t>
        </is>
      </c>
      <c r="C228" s="10" t="inlineStr">
        <is>
          <t>Total</t>
        </is>
      </c>
      <c r="D228" s="10" t="inlineStr">
        <is>
          <t>Property Size</t>
        </is>
      </c>
      <c r="E228" s="5" t="n"/>
      <c r="F228" s="5" t="n"/>
      <c r="G228" s="5" t="n"/>
      <c r="H228" s="5" t="n"/>
      <c r="I228" s="5" t="n"/>
      <c r="J228" s="5" t="n"/>
      <c r="K228" s="5" t="n"/>
      <c r="L228" s="5" t="n"/>
      <c r="M228" s="5" t="n"/>
      <c r="N228" s="5" t="n"/>
      <c r="O228" s="5" t="n"/>
      <c r="P228" s="5" t="n"/>
      <c r="Q228" s="5" t="n"/>
      <c r="R228" s="5" t="n"/>
      <c r="S228" s="5" t="n"/>
      <c r="T228" s="5" t="n"/>
      <c r="U228" s="5" t="n"/>
      <c r="V228" s="5" t="n"/>
      <c r="W228" s="5" t="n"/>
      <c r="X228" s="5" t="n"/>
      <c r="Y228" s="5" t="n"/>
      <c r="Z228" s="5" t="n"/>
      <c r="AA228" s="5" t="n"/>
      <c r="AB228" s="5" t="n"/>
      <c r="AC228" s="5" t="n"/>
      <c r="AD228" s="5" t="n"/>
    </row>
    <row r="229">
      <c r="A229" s="6" t="n">
        <v>381</v>
      </c>
      <c r="B229" s="6" t="inlineStr">
        <is>
          <t>48.17%</t>
        </is>
      </c>
      <c r="C229" s="6" t="inlineStr">
        <is>
          <t>Affordable</t>
        </is>
      </c>
      <c r="D229" s="6" t="inlineStr">
        <is>
          <t>Rent Type</t>
        </is>
      </c>
      <c r="E229" s="5" t="n"/>
      <c r="F229" s="5" t="n"/>
      <c r="G229" s="5" t="n"/>
      <c r="H229" s="5" t="n"/>
      <c r="I229" s="5" t="n"/>
      <c r="J229" s="5" t="n"/>
      <c r="K229" s="5" t="n"/>
      <c r="L229" s="5" t="n"/>
      <c r="M229" s="5" t="n"/>
      <c r="N229" s="5" t="n"/>
      <c r="O229" s="5" t="n"/>
      <c r="P229" s="5" t="n"/>
      <c r="Q229" s="5" t="n"/>
      <c r="R229" s="5" t="n"/>
      <c r="S229" s="5" t="n"/>
      <c r="T229" s="5" t="n"/>
      <c r="U229" s="5" t="n"/>
      <c r="V229" s="5" t="n"/>
      <c r="W229" s="5" t="n"/>
      <c r="X229" s="5" t="n"/>
      <c r="Y229" s="5" t="n"/>
      <c r="Z229" s="5" t="n"/>
      <c r="AA229" s="5" t="n"/>
      <c r="AB229" s="5" t="n"/>
      <c r="AC229" s="5" t="n"/>
      <c r="AD229" s="5" t="n"/>
    </row>
    <row r="230">
      <c r="A230" s="6" t="n">
        <v>410</v>
      </c>
      <c r="B230" s="6" t="inlineStr">
        <is>
          <t>51.83%</t>
        </is>
      </c>
      <c r="C230" s="6" t="inlineStr">
        <is>
          <t>MarketRate</t>
        </is>
      </c>
      <c r="D230" s="6" t="inlineStr">
        <is>
          <t>Rent Type</t>
        </is>
      </c>
      <c r="E230" s="5" t="n"/>
      <c r="F230" s="5" t="n"/>
      <c r="G230" s="5" t="n"/>
      <c r="H230" s="5" t="n"/>
      <c r="I230" s="5" t="n"/>
      <c r="J230" s="5" t="n"/>
      <c r="K230" s="5" t="n"/>
      <c r="L230" s="5" t="n"/>
      <c r="M230" s="5" t="n"/>
      <c r="N230" s="5" t="n"/>
      <c r="O230" s="5" t="n"/>
      <c r="P230" s="5" t="n"/>
      <c r="Q230" s="5" t="n"/>
      <c r="R230" s="5" t="n"/>
      <c r="S230" s="5" t="n"/>
      <c r="T230" s="5" t="n"/>
      <c r="U230" s="5" t="n"/>
      <c r="V230" s="5" t="n"/>
      <c r="W230" s="5" t="n"/>
      <c r="X230" s="5" t="n"/>
      <c r="Y230" s="5" t="n"/>
      <c r="Z230" s="5" t="n"/>
      <c r="AA230" s="5" t="n"/>
      <c r="AB230" s="5" t="n"/>
      <c r="AC230" s="5" t="n"/>
      <c r="AD230" s="5" t="n"/>
    </row>
    <row r="231">
      <c r="A231" s="10" t="n">
        <v>791</v>
      </c>
      <c r="B231" s="10" t="inlineStr">
        <is>
          <t>100.00%</t>
        </is>
      </c>
      <c r="C231" s="10" t="inlineStr">
        <is>
          <t>Total</t>
        </is>
      </c>
      <c r="D231" s="10" t="inlineStr">
        <is>
          <t>Rent Type</t>
        </is>
      </c>
      <c r="E231" s="5" t="n"/>
      <c r="F231" s="5" t="n"/>
      <c r="G231" s="5" t="n"/>
      <c r="H231" s="5" t="n"/>
      <c r="I231" s="5" t="n"/>
      <c r="J231" s="5" t="n"/>
      <c r="K231" s="5" t="n"/>
      <c r="L231" s="5" t="n"/>
      <c r="M231" s="5" t="n"/>
      <c r="N231" s="5" t="n"/>
      <c r="O231" s="5" t="n"/>
      <c r="P231" s="5" t="n"/>
      <c r="Q231" s="5" t="n"/>
      <c r="R231" s="5" t="n"/>
      <c r="S231" s="5" t="n"/>
      <c r="T231" s="5" t="n"/>
      <c r="U231" s="5" t="n"/>
      <c r="V231" s="5" t="n"/>
      <c r="W231" s="5" t="n"/>
      <c r="X231" s="5" t="n"/>
      <c r="Y231" s="5" t="n"/>
      <c r="Z231" s="5" t="n"/>
      <c r="AA231" s="5" t="n"/>
      <c r="AB231" s="5" t="n"/>
      <c r="AC231" s="5" t="n"/>
      <c r="AD23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5.xml><?xml version="1.0" encoding="utf-8"?>
<worksheet xmlns="http://schemas.openxmlformats.org/spreadsheetml/2006/main">
  <sheetPr>
    <outlinePr summaryBelow="1" summaryRight="1"/>
    <pageSetUpPr/>
  </sheetPr>
  <dimension ref="A1:AD163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Indiana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Indiana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249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1174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1299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5018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3643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11378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1254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Indiana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0.4%</t>
        </is>
      </c>
      <c r="C22" s="6" t="inlineStr">
        <is>
          <t>46001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0.8%</t>
        </is>
      </c>
      <c r="C23" s="6" t="inlineStr">
        <is>
          <t>46012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1.61%</t>
        </is>
      </c>
      <c r="C24" s="6" t="inlineStr">
        <is>
          <t>46013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0.4%</t>
        </is>
      </c>
      <c r="C25" s="6" t="inlineStr">
        <is>
          <t>46016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0.4%</t>
        </is>
      </c>
      <c r="C26" s="6" t="inlineStr">
        <is>
          <t>46017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0.8%</t>
        </is>
      </c>
      <c r="C27" s="6" t="inlineStr">
        <is>
          <t>46032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0.4%</t>
        </is>
      </c>
      <c r="C28" s="6" t="inlineStr">
        <is>
          <t>46033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0.8%</t>
        </is>
      </c>
      <c r="C29" s="6" t="inlineStr">
        <is>
          <t>46038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0.4%</t>
        </is>
      </c>
      <c r="C30" s="6" t="inlineStr">
        <is>
          <t>46052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0.4%</t>
        </is>
      </c>
      <c r="C31" s="6" t="inlineStr">
        <is>
          <t>46055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0.4%</t>
        </is>
      </c>
      <c r="C32" s="6" t="inlineStr">
        <is>
          <t>46060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0.4%</t>
        </is>
      </c>
      <c r="C33" s="6" t="inlineStr">
        <is>
          <t>46064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0.4%</t>
        </is>
      </c>
      <c r="C34" s="6" t="inlineStr">
        <is>
          <t>46077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0.8%</t>
        </is>
      </c>
      <c r="C35" s="6" t="inlineStr">
        <is>
          <t>46107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0.8%</t>
        </is>
      </c>
      <c r="C36" s="6" t="inlineStr">
        <is>
          <t>46112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0.4%</t>
        </is>
      </c>
      <c r="C37" s="6" t="inlineStr">
        <is>
          <t>46122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0.4%</t>
        </is>
      </c>
      <c r="C38" s="6" t="inlineStr">
        <is>
          <t>46131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1.2%</t>
        </is>
      </c>
      <c r="C39" s="6" t="inlineStr">
        <is>
          <t>46142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6</v>
      </c>
      <c r="B40" s="6" t="inlineStr">
        <is>
          <t>2.41%</t>
        </is>
      </c>
      <c r="C40" s="6" t="inlineStr">
        <is>
          <t>46143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0.8%</t>
        </is>
      </c>
      <c r="C41" s="6" t="inlineStr">
        <is>
          <t>46168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0.4%</t>
        </is>
      </c>
      <c r="C42" s="6" t="inlineStr">
        <is>
          <t>46176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1.2%</t>
        </is>
      </c>
      <c r="C43" s="6" t="inlineStr">
        <is>
          <t>46202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0.4%</t>
        </is>
      </c>
      <c r="C44" s="6" t="inlineStr">
        <is>
          <t>46203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7</v>
      </c>
      <c r="B45" s="6" t="inlineStr">
        <is>
          <t>2.81%</t>
        </is>
      </c>
      <c r="C45" s="6" t="inlineStr">
        <is>
          <t>46204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1.61%</t>
        </is>
      </c>
      <c r="C46" s="6" t="inlineStr">
        <is>
          <t>46205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0.4%</t>
        </is>
      </c>
      <c r="C47" s="6" t="inlineStr">
        <is>
          <t>46208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0.4%</t>
        </is>
      </c>
      <c r="C48" s="6" t="inlineStr">
        <is>
          <t>46214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0.4%</t>
        </is>
      </c>
      <c r="C49" s="6" t="inlineStr">
        <is>
          <t>46216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4</v>
      </c>
      <c r="B50" s="6" t="inlineStr">
        <is>
          <t>1.61%</t>
        </is>
      </c>
      <c r="C50" s="6" t="inlineStr">
        <is>
          <t>46219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6</v>
      </c>
      <c r="B51" s="6" t="inlineStr">
        <is>
          <t>2.41%</t>
        </is>
      </c>
      <c r="C51" s="6" t="inlineStr">
        <is>
          <t>46220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0.4%</t>
        </is>
      </c>
      <c r="C52" s="6" t="inlineStr">
        <is>
          <t>46221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1.2%</t>
        </is>
      </c>
      <c r="C53" s="6" t="inlineStr">
        <is>
          <t>46222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0.4%</t>
        </is>
      </c>
      <c r="C54" s="6" t="inlineStr">
        <is>
          <t>46224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4</v>
      </c>
      <c r="B55" s="6" t="inlineStr">
        <is>
          <t>1.61%</t>
        </is>
      </c>
      <c r="C55" s="6" t="inlineStr">
        <is>
          <t>46225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4</v>
      </c>
      <c r="B56" s="6" t="inlineStr">
        <is>
          <t>1.61%</t>
        </is>
      </c>
      <c r="C56" s="6" t="inlineStr">
        <is>
          <t>46226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12</v>
      </c>
      <c r="B57" s="6" t="inlineStr">
        <is>
          <t>4.82%</t>
        </is>
      </c>
      <c r="C57" s="6" t="inlineStr">
        <is>
          <t>46227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</v>
      </c>
      <c r="B58" s="6" t="inlineStr">
        <is>
          <t>1.2%</t>
        </is>
      </c>
      <c r="C58" s="6" t="inlineStr">
        <is>
          <t>46229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0.8%</t>
        </is>
      </c>
      <c r="C59" s="6" t="inlineStr">
        <is>
          <t>46235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0.4%</t>
        </is>
      </c>
      <c r="C60" s="6" t="inlineStr">
        <is>
          <t>46236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0.4%</t>
        </is>
      </c>
      <c r="C61" s="6" t="inlineStr">
        <is>
          <t>46237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0.4%</t>
        </is>
      </c>
      <c r="C62" s="6" t="inlineStr">
        <is>
          <t>46239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0.4%</t>
        </is>
      </c>
      <c r="C63" s="6" t="inlineStr">
        <is>
          <t>46240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4</v>
      </c>
      <c r="B64" s="6" t="inlineStr">
        <is>
          <t>1.61%</t>
        </is>
      </c>
      <c r="C64" s="6" t="inlineStr">
        <is>
          <t>46250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4</v>
      </c>
      <c r="B65" s="6" t="inlineStr">
        <is>
          <t>1.61%</t>
        </is>
      </c>
      <c r="C65" s="6" t="inlineStr">
        <is>
          <t>46254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0.4%</t>
        </is>
      </c>
      <c r="C66" s="6" t="inlineStr">
        <is>
          <t>46256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6</v>
      </c>
      <c r="B67" s="6" t="inlineStr">
        <is>
          <t>2.41%</t>
        </is>
      </c>
      <c r="C67" s="6" t="inlineStr">
        <is>
          <t>46260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1.2%</t>
        </is>
      </c>
      <c r="C68" s="6" t="inlineStr">
        <is>
          <t>46268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4</v>
      </c>
      <c r="B69" s="6" t="inlineStr">
        <is>
          <t>1.61%</t>
        </is>
      </c>
      <c r="C69" s="6" t="inlineStr">
        <is>
          <t>46307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0.4%</t>
        </is>
      </c>
      <c r="C70" s="6" t="inlineStr">
        <is>
          <t>46320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0.4%</t>
        </is>
      </c>
      <c r="C71" s="6" t="inlineStr">
        <is>
          <t>46321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0.8%</t>
        </is>
      </c>
      <c r="C72" s="6" t="inlineStr">
        <is>
          <t>46322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1.2%</t>
        </is>
      </c>
      <c r="C73" s="6" t="inlineStr">
        <is>
          <t>46323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0.4%</t>
        </is>
      </c>
      <c r="C74" s="6" t="inlineStr">
        <is>
          <t>46324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</v>
      </c>
      <c r="B75" s="6" t="inlineStr">
        <is>
          <t>0.4%</t>
        </is>
      </c>
      <c r="C75" s="6" t="inlineStr">
        <is>
          <t>46341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3</v>
      </c>
      <c r="B76" s="6" t="inlineStr">
        <is>
          <t>1.2%</t>
        </is>
      </c>
      <c r="C76" s="6" t="inlineStr">
        <is>
          <t>46342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0.8%</t>
        </is>
      </c>
      <c r="C77" s="6" t="inlineStr">
        <is>
          <t>46356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0.4%</t>
        </is>
      </c>
      <c r="C78" s="6" t="inlineStr">
        <is>
          <t>46360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0.4%</t>
        </is>
      </c>
      <c r="C79" s="6" t="inlineStr">
        <is>
          <t>46368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4</v>
      </c>
      <c r="B80" s="6" t="inlineStr">
        <is>
          <t>1.61%</t>
        </is>
      </c>
      <c r="C80" s="6" t="inlineStr">
        <is>
          <t>46383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</v>
      </c>
      <c r="B81" s="6" t="inlineStr">
        <is>
          <t>0.8%</t>
        </is>
      </c>
      <c r="C81" s="6" t="inlineStr">
        <is>
          <t>46402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0.4%</t>
        </is>
      </c>
      <c r="C82" s="6" t="inlineStr">
        <is>
          <t>46403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3</v>
      </c>
      <c r="B83" s="6" t="inlineStr">
        <is>
          <t>1.2%</t>
        </is>
      </c>
      <c r="C83" s="6" t="inlineStr">
        <is>
          <t>46407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0.4%</t>
        </is>
      </c>
      <c r="C84" s="6" t="inlineStr">
        <is>
          <t>46408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5</v>
      </c>
      <c r="B85" s="6" t="inlineStr">
        <is>
          <t>2.01%</t>
        </is>
      </c>
      <c r="C85" s="6" t="inlineStr">
        <is>
          <t>46410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</v>
      </c>
      <c r="B86" s="6" t="inlineStr">
        <is>
          <t>0.8%</t>
        </is>
      </c>
      <c r="C86" s="6" t="inlineStr">
        <is>
          <t>46514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0.4%</t>
        </is>
      </c>
      <c r="C87" s="6" t="inlineStr">
        <is>
          <t>46526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0.8%</t>
        </is>
      </c>
      <c r="C88" s="6" t="inlineStr">
        <is>
          <t>46530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0.8%</t>
        </is>
      </c>
      <c r="C89" s="6" t="inlineStr">
        <is>
          <t>46562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</v>
      </c>
      <c r="B90" s="6" t="inlineStr">
        <is>
          <t>0.4%</t>
        </is>
      </c>
      <c r="C90" s="6" t="inlineStr">
        <is>
          <t>46567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2</v>
      </c>
      <c r="B91" s="6" t="inlineStr">
        <is>
          <t>0.8%</t>
        </is>
      </c>
      <c r="C91" s="6" t="inlineStr">
        <is>
          <t>46582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</v>
      </c>
      <c r="B92" s="6" t="inlineStr">
        <is>
          <t>0.8%</t>
        </is>
      </c>
      <c r="C92" s="6" t="inlineStr">
        <is>
          <t>46601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0.4%</t>
        </is>
      </c>
      <c r="C93" s="6" t="inlineStr">
        <is>
          <t>46617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0.4%</t>
        </is>
      </c>
      <c r="C94" s="6" t="inlineStr">
        <is>
          <t>46619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0.4%</t>
        </is>
      </c>
      <c r="C95" s="6" t="inlineStr">
        <is>
          <t>46628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0.4%</t>
        </is>
      </c>
      <c r="C96" s="6" t="inlineStr">
        <is>
          <t>46711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0.4%</t>
        </is>
      </c>
      <c r="C97" s="6" t="inlineStr">
        <is>
          <t>46714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</v>
      </c>
      <c r="B98" s="6" t="inlineStr">
        <is>
          <t>0.4%</t>
        </is>
      </c>
      <c r="C98" s="6" t="inlineStr">
        <is>
          <t>46750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0.4%</t>
        </is>
      </c>
      <c r="C99" s="6" t="inlineStr">
        <is>
          <t>46802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2</v>
      </c>
      <c r="B100" s="6" t="inlineStr">
        <is>
          <t>0.8%</t>
        </is>
      </c>
      <c r="C100" s="6" t="inlineStr">
        <is>
          <t>46804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0.4%</t>
        </is>
      </c>
      <c r="C101" s="6" t="inlineStr">
        <is>
          <t>46805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0.4%</t>
        </is>
      </c>
      <c r="C102" s="6" t="inlineStr">
        <is>
          <t>46806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0.4%</t>
        </is>
      </c>
      <c r="C103" s="6" t="inlineStr">
        <is>
          <t>46807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0.4%</t>
        </is>
      </c>
      <c r="C104" s="6" t="inlineStr">
        <is>
          <t>46809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0.4%</t>
        </is>
      </c>
      <c r="C105" s="6" t="inlineStr">
        <is>
          <t>46814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2</v>
      </c>
      <c r="B106" s="6" t="inlineStr">
        <is>
          <t>0.8%</t>
        </is>
      </c>
      <c r="C106" s="6" t="inlineStr">
        <is>
          <t>46815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2</v>
      </c>
      <c r="B107" s="6" t="inlineStr">
        <is>
          <t>0.8%</t>
        </is>
      </c>
      <c r="C107" s="6" t="inlineStr">
        <is>
          <t>46818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5</v>
      </c>
      <c r="B108" s="6" t="inlineStr">
        <is>
          <t>2.01%</t>
        </is>
      </c>
      <c r="C108" s="6" t="inlineStr">
        <is>
          <t>46825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0.4%</t>
        </is>
      </c>
      <c r="C109" s="6" t="inlineStr">
        <is>
          <t>46901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3</v>
      </c>
      <c r="B110" s="6" t="inlineStr">
        <is>
          <t>1.2%</t>
        </is>
      </c>
      <c r="C110" s="6" t="inlineStr">
        <is>
          <t>46902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0.4%</t>
        </is>
      </c>
      <c r="C111" s="6" t="inlineStr">
        <is>
          <t>46947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0.4%</t>
        </is>
      </c>
      <c r="C112" s="6" t="inlineStr">
        <is>
          <t>46953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0.4%</t>
        </is>
      </c>
      <c r="C113" s="6" t="inlineStr">
        <is>
          <t>47025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</v>
      </c>
      <c r="B114" s="6" t="inlineStr">
        <is>
          <t>0.4%</t>
        </is>
      </c>
      <c r="C114" s="6" t="inlineStr">
        <is>
          <t>47111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4</v>
      </c>
      <c r="B115" s="6" t="inlineStr">
        <is>
          <t>1.61%</t>
        </is>
      </c>
      <c r="C115" s="6" t="inlineStr">
        <is>
          <t>47129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3</v>
      </c>
      <c r="B116" s="6" t="inlineStr">
        <is>
          <t>1.2%</t>
        </is>
      </c>
      <c r="C116" s="6" t="inlineStr">
        <is>
          <t>47130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6</v>
      </c>
      <c r="B117" s="6" t="inlineStr">
        <is>
          <t>2.41%</t>
        </is>
      </c>
      <c r="C117" s="6" t="inlineStr">
        <is>
          <t>47150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1</v>
      </c>
      <c r="B118" s="6" t="inlineStr">
        <is>
          <t>0.4%</t>
        </is>
      </c>
      <c r="C118" s="6" t="inlineStr">
        <is>
          <t>47170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4</v>
      </c>
      <c r="B119" s="6" t="inlineStr">
        <is>
          <t>1.61%</t>
        </is>
      </c>
      <c r="C119" s="6" t="inlineStr">
        <is>
          <t>47201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0.4%</t>
        </is>
      </c>
      <c r="C120" s="6" t="inlineStr">
        <is>
          <t>47203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</v>
      </c>
      <c r="B121" s="6" t="inlineStr">
        <is>
          <t>0.4%</t>
        </is>
      </c>
      <c r="C121" s="6" t="inlineStr">
        <is>
          <t>47265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</v>
      </c>
      <c r="B122" s="6" t="inlineStr">
        <is>
          <t>0.4%</t>
        </is>
      </c>
      <c r="C122" s="6" t="inlineStr">
        <is>
          <t>47274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</v>
      </c>
      <c r="B123" s="6" t="inlineStr">
        <is>
          <t>0.4%</t>
        </is>
      </c>
      <c r="C123" s="6" t="inlineStr">
        <is>
          <t>47374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</v>
      </c>
      <c r="B124" s="6" t="inlineStr">
        <is>
          <t>0.4%</t>
        </is>
      </c>
      <c r="C124" s="6" t="inlineStr">
        <is>
          <t>47394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</v>
      </c>
      <c r="B125" s="6" t="inlineStr">
        <is>
          <t>0.8%</t>
        </is>
      </c>
      <c r="C125" s="6" t="inlineStr">
        <is>
          <t>47401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5</v>
      </c>
      <c r="B126" s="6" t="inlineStr">
        <is>
          <t>2.01%</t>
        </is>
      </c>
      <c r="C126" s="6" t="inlineStr">
        <is>
          <t>47403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0.4%</t>
        </is>
      </c>
      <c r="C127" s="6" t="inlineStr">
        <is>
          <t>47404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1</v>
      </c>
      <c r="B128" s="6" t="inlineStr">
        <is>
          <t>0.4%</t>
        </is>
      </c>
      <c r="C128" s="6" t="inlineStr">
        <is>
          <t>47408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</v>
      </c>
      <c r="B129" s="6" t="inlineStr">
        <is>
          <t>0.4%</t>
        </is>
      </c>
      <c r="C129" s="6" t="inlineStr">
        <is>
          <t>47448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2</v>
      </c>
      <c r="B130" s="6" t="inlineStr">
        <is>
          <t>0.8%</t>
        </is>
      </c>
      <c r="C130" s="6" t="inlineStr">
        <is>
          <t>47630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</v>
      </c>
      <c r="B131" s="6" t="inlineStr">
        <is>
          <t>0.4%</t>
        </is>
      </c>
      <c r="C131" s="6" t="inlineStr">
        <is>
          <t>47710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</v>
      </c>
      <c r="B132" s="6" t="inlineStr">
        <is>
          <t>0.4%</t>
        </is>
      </c>
      <c r="C132" s="6" t="inlineStr">
        <is>
          <t>47712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1</v>
      </c>
      <c r="B133" s="6" t="inlineStr">
        <is>
          <t>0.4%</t>
        </is>
      </c>
      <c r="C133" s="6" t="inlineStr">
        <is>
          <t>47714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4</v>
      </c>
      <c r="B134" s="6" t="inlineStr">
        <is>
          <t>1.61%</t>
        </is>
      </c>
      <c r="C134" s="6" t="inlineStr">
        <is>
          <t>47715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1</v>
      </c>
      <c r="B135" s="6" t="inlineStr">
        <is>
          <t>0.4%</t>
        </is>
      </c>
      <c r="C135" s="6" t="inlineStr">
        <is>
          <t>47720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2</v>
      </c>
      <c r="B136" s="6" t="inlineStr">
        <is>
          <t>0.8%</t>
        </is>
      </c>
      <c r="C136" s="6" t="inlineStr">
        <is>
          <t>47802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1</v>
      </c>
      <c r="B137" s="6" t="inlineStr">
        <is>
          <t>0.4%</t>
        </is>
      </c>
      <c r="C137" s="6" t="inlineStr">
        <is>
          <t>47901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</v>
      </c>
      <c r="B138" s="6" t="inlineStr">
        <is>
          <t>0.4%</t>
        </is>
      </c>
      <c r="C138" s="6" t="inlineStr">
        <is>
          <t>47904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2</v>
      </c>
      <c r="B139" s="6" t="inlineStr">
        <is>
          <t>0.8%</t>
        </is>
      </c>
      <c r="C139" s="6" t="inlineStr">
        <is>
          <t>47905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3</v>
      </c>
      <c r="B140" s="6" t="inlineStr">
        <is>
          <t>1.2%</t>
        </is>
      </c>
      <c r="C140" s="6" t="inlineStr">
        <is>
          <t>47906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</v>
      </c>
      <c r="B141" s="6" t="inlineStr">
        <is>
          <t>0.4%</t>
        </is>
      </c>
      <c r="C141" s="6" t="inlineStr">
        <is>
          <t>47909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10" t="n">
        <v>249</v>
      </c>
      <c r="B142" s="10" t="inlineStr">
        <is>
          <t>99.82%</t>
        </is>
      </c>
      <c r="C142" s="10" t="inlineStr">
        <is>
          <t>Total</t>
        </is>
      </c>
      <c r="D142" s="10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209</v>
      </c>
      <c r="B143" s="6" t="inlineStr">
        <is>
          <t>83.94%</t>
        </is>
      </c>
      <c r="C143" s="6" t="inlineStr">
        <is>
          <t>GARDEN</t>
        </is>
      </c>
      <c r="D143" s="6" t="inlineStr">
        <is>
          <t>Property Type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3</v>
      </c>
      <c r="B144" s="6" t="inlineStr">
        <is>
          <t>1.2%</t>
        </is>
      </c>
      <c r="C144" s="6" t="inlineStr">
        <is>
          <t>HIGHRISE</t>
        </is>
      </c>
      <c r="D144" s="6" t="inlineStr">
        <is>
          <t>Property Type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25</v>
      </c>
      <c r="B145" s="6" t="inlineStr">
        <is>
          <t>10.04%</t>
        </is>
      </c>
      <c r="C145" s="6" t="inlineStr">
        <is>
          <t>MANUFACTURED</t>
        </is>
      </c>
      <c r="D145" s="6" t="inlineStr">
        <is>
          <t>Property Type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7</v>
      </c>
      <c r="B146" s="6" t="inlineStr">
        <is>
          <t>2.81%</t>
        </is>
      </c>
      <c r="C146" s="6" t="inlineStr">
        <is>
          <t>MIDRISE</t>
        </is>
      </c>
      <c r="D146" s="6" t="inlineStr">
        <is>
          <t>Property Type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5</v>
      </c>
      <c r="B147" s="6" t="inlineStr">
        <is>
          <t>2.01%</t>
        </is>
      </c>
      <c r="C147" s="6" t="inlineStr">
        <is>
          <t>SENIOR</t>
        </is>
      </c>
      <c r="D147" s="6" t="inlineStr">
        <is>
          <t>Property Type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10" t="n">
        <v>249</v>
      </c>
      <c r="B148" s="10" t="inlineStr">
        <is>
          <t>100.00%</t>
        </is>
      </c>
      <c r="C148" s="10" t="inlineStr">
        <is>
          <t>Total</t>
        </is>
      </c>
      <c r="D148" s="10" t="inlineStr">
        <is>
          <t>Property Type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15</v>
      </c>
      <c r="B149" s="6" t="inlineStr">
        <is>
          <t>6.02%</t>
        </is>
      </c>
      <c r="C149" s="6" t="inlineStr">
        <is>
          <t>Less than 5 years</t>
        </is>
      </c>
      <c r="D149" s="6" t="inlineStr">
        <is>
          <t>Age of Property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52</v>
      </c>
      <c r="B150" s="6" t="inlineStr">
        <is>
          <t>20.88%</t>
        </is>
      </c>
      <c r="C150" s="6" t="inlineStr">
        <is>
          <t>5-9 years</t>
        </is>
      </c>
      <c r="D150" s="6" t="inlineStr">
        <is>
          <t>Age of Property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42</v>
      </c>
      <c r="B151" s="6" t="inlineStr">
        <is>
          <t>16.87%</t>
        </is>
      </c>
      <c r="C151" s="6" t="inlineStr">
        <is>
          <t>10-19 years</t>
        </is>
      </c>
      <c r="D151" s="6" t="inlineStr">
        <is>
          <t>Age of Property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140</v>
      </c>
      <c r="B152" s="6" t="inlineStr">
        <is>
          <t>56.22%</t>
        </is>
      </c>
      <c r="C152" s="6" t="inlineStr">
        <is>
          <t>20+ years</t>
        </is>
      </c>
      <c r="D152" s="6" t="inlineStr">
        <is>
          <t>Age of Property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10" t="n">
        <v>249</v>
      </c>
      <c r="B153" s="10" t="inlineStr">
        <is>
          <t>99.99%</t>
        </is>
      </c>
      <c r="C153" s="10" t="inlineStr">
        <is>
          <t>Total</t>
        </is>
      </c>
      <c r="D153" s="10" t="inlineStr">
        <is>
          <t>Age of Property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109</v>
      </c>
      <c r="B154" s="6" t="inlineStr">
        <is>
          <t>43.78%</t>
        </is>
      </c>
      <c r="C154" s="6" t="inlineStr">
        <is>
          <t>Less than 100</t>
        </is>
      </c>
      <c r="D154" s="6" t="inlineStr">
        <is>
          <t>Property Size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61</v>
      </c>
      <c r="B155" s="6" t="inlineStr">
        <is>
          <t>24.5%</t>
        </is>
      </c>
      <c r="C155" s="6" t="inlineStr">
        <is>
          <t>100-199</t>
        </is>
      </c>
      <c r="D155" s="6" t="inlineStr">
        <is>
          <t>Property Size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44</v>
      </c>
      <c r="B156" s="6" t="inlineStr">
        <is>
          <t>17.67%</t>
        </is>
      </c>
      <c r="C156" s="6" t="inlineStr">
        <is>
          <t>200-299</t>
        </is>
      </c>
      <c r="D156" s="6" t="inlineStr">
        <is>
          <t>Property Size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12</v>
      </c>
      <c r="B157" s="6" t="inlineStr">
        <is>
          <t>4.82%</t>
        </is>
      </c>
      <c r="C157" s="6" t="inlineStr">
        <is>
          <t>300-399</t>
        </is>
      </c>
      <c r="D157" s="6" t="inlineStr">
        <is>
          <t>Property Size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9</v>
      </c>
      <c r="B158" s="6" t="inlineStr">
        <is>
          <t>3.61%</t>
        </is>
      </c>
      <c r="C158" s="6" t="inlineStr">
        <is>
          <t>400-499</t>
        </is>
      </c>
      <c r="D158" s="6" t="inlineStr">
        <is>
          <t>Property Size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14</v>
      </c>
      <c r="B159" s="6" t="inlineStr">
        <is>
          <t>5.62%</t>
        </is>
      </c>
      <c r="C159" s="6" t="inlineStr">
        <is>
          <t>500+</t>
        </is>
      </c>
      <c r="D159" s="6" t="inlineStr">
        <is>
          <t>Property Size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10" t="n">
        <v>249</v>
      </c>
      <c r="B160" s="10" t="inlineStr">
        <is>
          <t>100.00%</t>
        </is>
      </c>
      <c r="C160" s="10" t="inlineStr">
        <is>
          <t>Total</t>
        </is>
      </c>
      <c r="D160" s="10" t="inlineStr">
        <is>
          <t>Property Size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177</v>
      </c>
      <c r="B161" s="6" t="inlineStr">
        <is>
          <t>71.08%</t>
        </is>
      </c>
      <c r="C161" s="6" t="inlineStr">
        <is>
          <t>Affordable</t>
        </is>
      </c>
      <c r="D161" s="6" t="inlineStr">
        <is>
          <t>Rent Type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72</v>
      </c>
      <c r="B162" s="6" t="inlineStr">
        <is>
          <t>28.92%</t>
        </is>
      </c>
      <c r="C162" s="6" t="inlineStr">
        <is>
          <t>MarketRate</t>
        </is>
      </c>
      <c r="D162" s="6" t="inlineStr">
        <is>
          <t>Rent Type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10" t="n">
        <v>249</v>
      </c>
      <c r="B163" s="10" t="inlineStr">
        <is>
          <t>100.00%</t>
        </is>
      </c>
      <c r="C163" s="10" t="inlineStr">
        <is>
          <t>Total</t>
        </is>
      </c>
      <c r="D163" s="10" t="inlineStr">
        <is>
          <t>Rent Type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6.xml><?xml version="1.0" encoding="utf-8"?>
<worksheet xmlns="http://schemas.openxmlformats.org/spreadsheetml/2006/main">
  <sheetPr>
    <outlinePr summaryBelow="1" summaryRight="1"/>
    <pageSetUpPr/>
  </sheetPr>
  <dimension ref="A1:AD87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Kansas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Kansas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86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1435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1552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5360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3877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12470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1340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Kansas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3.49%</t>
        </is>
      </c>
      <c r="C22" s="6" t="inlineStr">
        <is>
          <t>66030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1.16%</t>
        </is>
      </c>
      <c r="C23" s="6" t="inlineStr">
        <is>
          <t>66043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3.49%</t>
        </is>
      </c>
      <c r="C24" s="6" t="inlineStr">
        <is>
          <t>66047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2.33%</t>
        </is>
      </c>
      <c r="C25" s="6" t="inlineStr">
        <is>
          <t>66048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2.33%</t>
        </is>
      </c>
      <c r="C26" s="6" t="inlineStr">
        <is>
          <t>66049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5.81%</t>
        </is>
      </c>
      <c r="C27" s="6" t="inlineStr">
        <is>
          <t>66061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3.49%</t>
        </is>
      </c>
      <c r="C28" s="6" t="inlineStr">
        <is>
          <t>66062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2.33%</t>
        </is>
      </c>
      <c r="C29" s="6" t="inlineStr">
        <is>
          <t>66086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3.49%</t>
        </is>
      </c>
      <c r="C30" s="6" t="inlineStr">
        <is>
          <t>66103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1.16%</t>
        </is>
      </c>
      <c r="C31" s="6" t="inlineStr">
        <is>
          <t>66104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3.49%</t>
        </is>
      </c>
      <c r="C32" s="6" t="inlineStr">
        <is>
          <t>66112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1.16%</t>
        </is>
      </c>
      <c r="C33" s="6" t="inlineStr">
        <is>
          <t>66202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2.33%</t>
        </is>
      </c>
      <c r="C34" s="6" t="inlineStr">
        <is>
          <t>66203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3.49%</t>
        </is>
      </c>
      <c r="C35" s="6" t="inlineStr">
        <is>
          <t>66204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1.16%</t>
        </is>
      </c>
      <c r="C36" s="6" t="inlineStr">
        <is>
          <t>66209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1.16%</t>
        </is>
      </c>
      <c r="C37" s="6" t="inlineStr">
        <is>
          <t>66210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1.16%</t>
        </is>
      </c>
      <c r="C38" s="6" t="inlineStr">
        <is>
          <t>66211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6</v>
      </c>
      <c r="B39" s="6" t="inlineStr">
        <is>
          <t>6.98%</t>
        </is>
      </c>
      <c r="C39" s="6" t="inlineStr">
        <is>
          <t>66212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3.49%</t>
        </is>
      </c>
      <c r="C40" s="6" t="inlineStr">
        <is>
          <t>66213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3.49%</t>
        </is>
      </c>
      <c r="C41" s="6" t="inlineStr">
        <is>
          <t>66214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3.49%</t>
        </is>
      </c>
      <c r="C42" s="6" t="inlineStr">
        <is>
          <t>66215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3.49%</t>
        </is>
      </c>
      <c r="C43" s="6" t="inlineStr">
        <is>
          <t>66216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2.33%</t>
        </is>
      </c>
      <c r="C44" s="6" t="inlineStr">
        <is>
          <t>66217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1.16%</t>
        </is>
      </c>
      <c r="C45" s="6" t="inlineStr">
        <is>
          <t>66219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2.33%</t>
        </is>
      </c>
      <c r="C46" s="6" t="inlineStr">
        <is>
          <t>66223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1.16%</t>
        </is>
      </c>
      <c r="C47" s="6" t="inlineStr">
        <is>
          <t>66224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1.16%</t>
        </is>
      </c>
      <c r="C48" s="6" t="inlineStr">
        <is>
          <t>66227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2.33%</t>
        </is>
      </c>
      <c r="C49" s="6" t="inlineStr">
        <is>
          <t>66502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1.16%</t>
        </is>
      </c>
      <c r="C50" s="6" t="inlineStr">
        <is>
          <t>66503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2.33%</t>
        </is>
      </c>
      <c r="C51" s="6" t="inlineStr">
        <is>
          <t>66604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1.16%</t>
        </is>
      </c>
      <c r="C52" s="6" t="inlineStr">
        <is>
          <t>66608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1.16%</t>
        </is>
      </c>
      <c r="C53" s="6" t="inlineStr">
        <is>
          <t>66612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2.33%</t>
        </is>
      </c>
      <c r="C54" s="6" t="inlineStr">
        <is>
          <t>66614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2.33%</t>
        </is>
      </c>
      <c r="C55" s="6" t="inlineStr">
        <is>
          <t>67203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1.16%</t>
        </is>
      </c>
      <c r="C56" s="6" t="inlineStr">
        <is>
          <t>67205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3.49%</t>
        </is>
      </c>
      <c r="C57" s="6" t="inlineStr">
        <is>
          <t>67207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2.33%</t>
        </is>
      </c>
      <c r="C58" s="6" t="inlineStr">
        <is>
          <t>67208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1.16%</t>
        </is>
      </c>
      <c r="C59" s="6" t="inlineStr">
        <is>
          <t>67212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1.16%</t>
        </is>
      </c>
      <c r="C60" s="6" t="inlineStr">
        <is>
          <t>67216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1.16%</t>
        </is>
      </c>
      <c r="C61" s="6" t="inlineStr">
        <is>
          <t>67217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1.16%</t>
        </is>
      </c>
      <c r="C62" s="6" t="inlineStr">
        <is>
          <t>67220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1.16%</t>
        </is>
      </c>
      <c r="C63" s="6" t="inlineStr">
        <is>
          <t>67460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1.16%</t>
        </is>
      </c>
      <c r="C64" s="6" t="inlineStr">
        <is>
          <t>67801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1.16%</t>
        </is>
      </c>
      <c r="C65" s="6" t="inlineStr">
        <is>
          <t>67901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10" t="n">
        <v>86</v>
      </c>
      <c r="B66" s="10" t="inlineStr">
        <is>
          <t>100.01%</t>
        </is>
      </c>
      <c r="C66" s="10" t="inlineStr">
        <is>
          <t>Total</t>
        </is>
      </c>
      <c r="D66" s="10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75</v>
      </c>
      <c r="B67" s="6" t="inlineStr">
        <is>
          <t>87.21%</t>
        </is>
      </c>
      <c r="C67" s="6" t="inlineStr">
        <is>
          <t>GARDEN</t>
        </is>
      </c>
      <c r="D67" s="6" t="inlineStr">
        <is>
          <t>Property Type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5</v>
      </c>
      <c r="B68" s="6" t="inlineStr">
        <is>
          <t>5.81%</t>
        </is>
      </c>
      <c r="C68" s="6" t="inlineStr">
        <is>
          <t>MANUFACTURED</t>
        </is>
      </c>
      <c r="D68" s="6" t="inlineStr">
        <is>
          <t>Property Type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1.16%</t>
        </is>
      </c>
      <c r="C69" s="6" t="inlineStr">
        <is>
          <t>MIDRISE</t>
        </is>
      </c>
      <c r="D69" s="6" t="inlineStr">
        <is>
          <t>Property Type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</v>
      </c>
      <c r="B70" s="6" t="inlineStr">
        <is>
          <t>3.49%</t>
        </is>
      </c>
      <c r="C70" s="6" t="inlineStr">
        <is>
          <t>SENIOR</t>
        </is>
      </c>
      <c r="D70" s="6" t="inlineStr">
        <is>
          <t>Property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</v>
      </c>
      <c r="B71" s="6" t="inlineStr">
        <is>
          <t>2.33%</t>
        </is>
      </c>
      <c r="C71" s="6" t="inlineStr">
        <is>
          <t>STUDENT</t>
        </is>
      </c>
      <c r="D71" s="6" t="inlineStr">
        <is>
          <t>Property Type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86</v>
      </c>
      <c r="B72" s="10" t="inlineStr">
        <is>
          <t>100.00%</t>
        </is>
      </c>
      <c r="C72" s="10" t="inlineStr">
        <is>
          <t>Total</t>
        </is>
      </c>
      <c r="D72" s="10" t="inlineStr">
        <is>
          <t>Property Type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2.33%</t>
        </is>
      </c>
      <c r="C73" s="6" t="inlineStr">
        <is>
          <t>Less than 5 years</t>
        </is>
      </c>
      <c r="D73" s="6" t="inlineStr">
        <is>
          <t>Age of Property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27</v>
      </c>
      <c r="B74" s="6" t="inlineStr">
        <is>
          <t>31.4%</t>
        </is>
      </c>
      <c r="C74" s="6" t="inlineStr">
        <is>
          <t>5-9 years</t>
        </is>
      </c>
      <c r="D74" s="6" t="inlineStr">
        <is>
          <t>Age of Property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13</v>
      </c>
      <c r="B75" s="6" t="inlineStr">
        <is>
          <t>15.12%</t>
        </is>
      </c>
      <c r="C75" s="6" t="inlineStr">
        <is>
          <t>10-19 years</t>
        </is>
      </c>
      <c r="D75" s="6" t="inlineStr">
        <is>
          <t>Age of Property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44</v>
      </c>
      <c r="B76" s="6" t="inlineStr">
        <is>
          <t>51.16%</t>
        </is>
      </c>
      <c r="C76" s="6" t="inlineStr">
        <is>
          <t>20+ years</t>
        </is>
      </c>
      <c r="D76" s="6" t="inlineStr">
        <is>
          <t>Age of Property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10" t="n">
        <v>86</v>
      </c>
      <c r="B77" s="10" t="inlineStr">
        <is>
          <t>100.01%</t>
        </is>
      </c>
      <c r="C77" s="10" t="inlineStr">
        <is>
          <t>Total</t>
        </is>
      </c>
      <c r="D77" s="10" t="inlineStr">
        <is>
          <t>Age of Property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38</v>
      </c>
      <c r="B78" s="6" t="inlineStr">
        <is>
          <t>44.19%</t>
        </is>
      </c>
      <c r="C78" s="6" t="inlineStr">
        <is>
          <t>Less than 100</t>
        </is>
      </c>
      <c r="D78" s="6" t="inlineStr">
        <is>
          <t>Property Size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18</v>
      </c>
      <c r="B79" s="6" t="inlineStr">
        <is>
          <t>20.93%</t>
        </is>
      </c>
      <c r="C79" s="6" t="inlineStr">
        <is>
          <t>100-199</t>
        </is>
      </c>
      <c r="D79" s="6" t="inlineStr">
        <is>
          <t>Property Size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15</v>
      </c>
      <c r="B80" s="6" t="inlineStr">
        <is>
          <t>17.44%</t>
        </is>
      </c>
      <c r="C80" s="6" t="inlineStr">
        <is>
          <t>200-299</t>
        </is>
      </c>
      <c r="D80" s="6" t="inlineStr">
        <is>
          <t>Property Size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6</v>
      </c>
      <c r="B81" s="6" t="inlineStr">
        <is>
          <t>6.98%</t>
        </is>
      </c>
      <c r="C81" s="6" t="inlineStr">
        <is>
          <t>300-399</t>
        </is>
      </c>
      <c r="D81" s="6" t="inlineStr">
        <is>
          <t>Property Size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7</v>
      </c>
      <c r="B82" s="6" t="inlineStr">
        <is>
          <t>8.14%</t>
        </is>
      </c>
      <c r="C82" s="6" t="inlineStr">
        <is>
          <t>400-499</t>
        </is>
      </c>
      <c r="D82" s="6" t="inlineStr">
        <is>
          <t>Property Size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2.33%</t>
        </is>
      </c>
      <c r="C83" s="6" t="inlineStr">
        <is>
          <t>500+</t>
        </is>
      </c>
      <c r="D83" s="6" t="inlineStr">
        <is>
          <t>Property Size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10" t="n">
        <v>86</v>
      </c>
      <c r="B84" s="10" t="inlineStr">
        <is>
          <t>100.01%</t>
        </is>
      </c>
      <c r="C84" s="10" t="inlineStr">
        <is>
          <t>Total</t>
        </is>
      </c>
      <c r="D84" s="10" t="inlineStr">
        <is>
          <t>Property Size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55</v>
      </c>
      <c r="B85" s="6" t="inlineStr">
        <is>
          <t>63.95%</t>
        </is>
      </c>
      <c r="C85" s="6" t="inlineStr">
        <is>
          <t>Affordable</t>
        </is>
      </c>
      <c r="D85" s="6" t="inlineStr">
        <is>
          <t>Rent Type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31</v>
      </c>
      <c r="B86" s="6" t="inlineStr">
        <is>
          <t>36.05%</t>
        </is>
      </c>
      <c r="C86" s="6" t="inlineStr">
        <is>
          <t>MarketRate</t>
        </is>
      </c>
      <c r="D86" s="6" t="inlineStr">
        <is>
          <t>Rent Type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10" t="n">
        <v>86</v>
      </c>
      <c r="B87" s="10" t="inlineStr">
        <is>
          <t>100.00%</t>
        </is>
      </c>
      <c r="C87" s="10" t="inlineStr">
        <is>
          <t>Total</t>
        </is>
      </c>
      <c r="D87" s="10" t="inlineStr">
        <is>
          <t>Rent Type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7.xml><?xml version="1.0" encoding="utf-8"?>
<worksheet xmlns="http://schemas.openxmlformats.org/spreadsheetml/2006/main">
  <sheetPr>
    <outlinePr summaryBelow="1" summaryRight="1"/>
    <pageSetUpPr/>
  </sheetPr>
  <dimension ref="A1:AD92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Kentucky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Kentucky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98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946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1188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5532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3811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11708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1383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Kentucky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2.04%</t>
        </is>
      </c>
      <c r="C22" s="6" t="inlineStr">
        <is>
          <t>40065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1.02%</t>
        </is>
      </c>
      <c r="C23" s="6" t="inlineStr">
        <is>
          <t>40108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3.06%</t>
        </is>
      </c>
      <c r="C24" s="6" t="inlineStr">
        <is>
          <t>40204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1.02%</t>
        </is>
      </c>
      <c r="C25" s="6" t="inlineStr">
        <is>
          <t>40206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2.04%</t>
        </is>
      </c>
      <c r="C26" s="6" t="inlineStr">
        <is>
          <t>40207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3.06%</t>
        </is>
      </c>
      <c r="C27" s="6" t="inlineStr">
        <is>
          <t>40208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3.06%</t>
        </is>
      </c>
      <c r="C28" s="6" t="inlineStr">
        <is>
          <t>40214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1.02%</t>
        </is>
      </c>
      <c r="C29" s="6" t="inlineStr">
        <is>
          <t>40215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2.04%</t>
        </is>
      </c>
      <c r="C30" s="6" t="inlineStr">
        <is>
          <t>40216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4.08%</t>
        </is>
      </c>
      <c r="C31" s="6" t="inlineStr">
        <is>
          <t>40218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4</v>
      </c>
      <c r="B32" s="6" t="inlineStr">
        <is>
          <t>4.08%</t>
        </is>
      </c>
      <c r="C32" s="6" t="inlineStr">
        <is>
          <t>40219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2.04%</t>
        </is>
      </c>
      <c r="C33" s="6" t="inlineStr">
        <is>
          <t>40220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2.04%</t>
        </is>
      </c>
      <c r="C34" s="6" t="inlineStr">
        <is>
          <t>40222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2.04%</t>
        </is>
      </c>
      <c r="C35" s="6" t="inlineStr">
        <is>
          <t>40223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1.02%</t>
        </is>
      </c>
      <c r="C36" s="6" t="inlineStr">
        <is>
          <t>40228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1.02%</t>
        </is>
      </c>
      <c r="C37" s="6" t="inlineStr">
        <is>
          <t>40229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4</v>
      </c>
      <c r="B38" s="6" t="inlineStr">
        <is>
          <t>4.08%</t>
        </is>
      </c>
      <c r="C38" s="6" t="inlineStr">
        <is>
          <t>40241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2.04%</t>
        </is>
      </c>
      <c r="C39" s="6" t="inlineStr">
        <is>
          <t>40245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1.02%</t>
        </is>
      </c>
      <c r="C40" s="6" t="inlineStr">
        <is>
          <t>40258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4.08%</t>
        </is>
      </c>
      <c r="C41" s="6" t="inlineStr">
        <is>
          <t>40272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1.02%</t>
        </is>
      </c>
      <c r="C42" s="6" t="inlineStr">
        <is>
          <t>40291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1.02%</t>
        </is>
      </c>
      <c r="C43" s="6" t="inlineStr">
        <is>
          <t>40299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1.02%</t>
        </is>
      </c>
      <c r="C44" s="6" t="inlineStr">
        <is>
          <t>40324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1.02%</t>
        </is>
      </c>
      <c r="C45" s="6" t="inlineStr">
        <is>
          <t>40383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2.04%</t>
        </is>
      </c>
      <c r="C46" s="6" t="inlineStr">
        <is>
          <t>40391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1.02%</t>
        </is>
      </c>
      <c r="C47" s="6" t="inlineStr">
        <is>
          <t>40502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1.02%</t>
        </is>
      </c>
      <c r="C48" s="6" t="inlineStr">
        <is>
          <t>40503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1.02%</t>
        </is>
      </c>
      <c r="C49" s="6" t="inlineStr">
        <is>
          <t>40504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1.02%</t>
        </is>
      </c>
      <c r="C50" s="6" t="inlineStr">
        <is>
          <t>40515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1.02%</t>
        </is>
      </c>
      <c r="C51" s="6" t="inlineStr">
        <is>
          <t>40517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1.02%</t>
        </is>
      </c>
      <c r="C52" s="6" t="inlineStr">
        <is>
          <t>41005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3.06%</t>
        </is>
      </c>
      <c r="C53" s="6" t="inlineStr">
        <is>
          <t>41011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2.04%</t>
        </is>
      </c>
      <c r="C54" s="6" t="inlineStr">
        <is>
          <t>41014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1.02%</t>
        </is>
      </c>
      <c r="C55" s="6" t="inlineStr">
        <is>
          <t>41017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3.06%</t>
        </is>
      </c>
      <c r="C56" s="6" t="inlineStr">
        <is>
          <t>41018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1.02%</t>
        </is>
      </c>
      <c r="C57" s="6" t="inlineStr">
        <is>
          <t>41030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1.02%</t>
        </is>
      </c>
      <c r="C58" s="6" t="inlineStr">
        <is>
          <t>41041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12</v>
      </c>
      <c r="B59" s="6" t="inlineStr">
        <is>
          <t>12.24%</t>
        </is>
      </c>
      <c r="C59" s="6" t="inlineStr">
        <is>
          <t>41042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1.02%</t>
        </is>
      </c>
      <c r="C60" s="6" t="inlineStr">
        <is>
          <t>41048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</v>
      </c>
      <c r="B61" s="6" t="inlineStr">
        <is>
          <t>2.04%</t>
        </is>
      </c>
      <c r="C61" s="6" t="inlineStr">
        <is>
          <t>41051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1.02%</t>
        </is>
      </c>
      <c r="C62" s="6" t="inlineStr">
        <is>
          <t>41056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1.02%</t>
        </is>
      </c>
      <c r="C63" s="6" t="inlineStr">
        <is>
          <t>41073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2.04%</t>
        </is>
      </c>
      <c r="C64" s="6" t="inlineStr">
        <is>
          <t>41076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1.02%</t>
        </is>
      </c>
      <c r="C65" s="6" t="inlineStr">
        <is>
          <t>41094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1.02%</t>
        </is>
      </c>
      <c r="C66" s="6" t="inlineStr">
        <is>
          <t>41095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1.02%</t>
        </is>
      </c>
      <c r="C67" s="6" t="inlineStr">
        <is>
          <t>41501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1.02%</t>
        </is>
      </c>
      <c r="C68" s="6" t="inlineStr">
        <is>
          <t>42003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1.02%</t>
        </is>
      </c>
      <c r="C69" s="6" t="inlineStr">
        <is>
          <t>42301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1.02%</t>
        </is>
      </c>
      <c r="C70" s="6" t="inlineStr">
        <is>
          <t>42303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5</v>
      </c>
      <c r="B71" s="6" t="inlineStr">
        <is>
          <t>5.1%</t>
        </is>
      </c>
      <c r="C71" s="6" t="inlineStr">
        <is>
          <t>42701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98</v>
      </c>
      <c r="B72" s="10" t="inlineStr">
        <is>
          <t>99.96%</t>
        </is>
      </c>
      <c r="C72" s="10" t="inlineStr">
        <is>
          <t>Total</t>
        </is>
      </c>
      <c r="D72" s="10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84</v>
      </c>
      <c r="B73" s="6" t="inlineStr">
        <is>
          <t>85.71%</t>
        </is>
      </c>
      <c r="C73" s="6" t="inlineStr">
        <is>
          <t>GARDEN</t>
        </is>
      </c>
      <c r="D73" s="6" t="inlineStr">
        <is>
          <t>Property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8</v>
      </c>
      <c r="B74" s="6" t="inlineStr">
        <is>
          <t>8.16%</t>
        </is>
      </c>
      <c r="C74" s="6" t="inlineStr">
        <is>
          <t>MANUFACTURED</t>
        </is>
      </c>
      <c r="D74" s="6" t="inlineStr">
        <is>
          <t>Property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4</v>
      </c>
      <c r="B75" s="6" t="inlineStr">
        <is>
          <t>4.08%</t>
        </is>
      </c>
      <c r="C75" s="6" t="inlineStr">
        <is>
          <t>SENIOR</t>
        </is>
      </c>
      <c r="D75" s="6" t="inlineStr">
        <is>
          <t>Property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2.04%</t>
        </is>
      </c>
      <c r="C76" s="6" t="inlineStr">
        <is>
          <t>STUDENT</t>
        </is>
      </c>
      <c r="D76" s="6" t="inlineStr">
        <is>
          <t>Property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10" t="n">
        <v>98</v>
      </c>
      <c r="B77" s="10" t="inlineStr">
        <is>
          <t>99.99%</t>
        </is>
      </c>
      <c r="C77" s="10" t="inlineStr">
        <is>
          <t>Total</t>
        </is>
      </c>
      <c r="D77" s="10" t="inlineStr">
        <is>
          <t>Property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6</v>
      </c>
      <c r="B78" s="6" t="inlineStr">
        <is>
          <t>6.12%</t>
        </is>
      </c>
      <c r="C78" s="6" t="inlineStr">
        <is>
          <t>Less than 5 years</t>
        </is>
      </c>
      <c r="D78" s="6" t="inlineStr">
        <is>
          <t>Age of Property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33</v>
      </c>
      <c r="B79" s="6" t="inlineStr">
        <is>
          <t>33.67%</t>
        </is>
      </c>
      <c r="C79" s="6" t="inlineStr">
        <is>
          <t>5-9 years</t>
        </is>
      </c>
      <c r="D79" s="6" t="inlineStr">
        <is>
          <t>Age of Property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23</v>
      </c>
      <c r="B80" s="6" t="inlineStr">
        <is>
          <t>23.47%</t>
        </is>
      </c>
      <c r="C80" s="6" t="inlineStr">
        <is>
          <t>10-19 years</t>
        </is>
      </c>
      <c r="D80" s="6" t="inlineStr">
        <is>
          <t>Age of Property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36</v>
      </c>
      <c r="B81" s="6" t="inlineStr">
        <is>
          <t>36.73%</t>
        </is>
      </c>
      <c r="C81" s="6" t="inlineStr">
        <is>
          <t>20+ years</t>
        </is>
      </c>
      <c r="D81" s="6" t="inlineStr">
        <is>
          <t>Age of Property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10" t="n">
        <v>98</v>
      </c>
      <c r="B82" s="10" t="inlineStr">
        <is>
          <t>99.99%</t>
        </is>
      </c>
      <c r="C82" s="10" t="inlineStr">
        <is>
          <t>Total</t>
        </is>
      </c>
      <c r="D82" s="10" t="inlineStr">
        <is>
          <t>Age of Property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41</v>
      </c>
      <c r="B83" s="6" t="inlineStr">
        <is>
          <t>41.84%</t>
        </is>
      </c>
      <c r="C83" s="6" t="inlineStr">
        <is>
          <t>Less than 100</t>
        </is>
      </c>
      <c r="D83" s="6" t="inlineStr">
        <is>
          <t>Property Size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26</v>
      </c>
      <c r="B84" s="6" t="inlineStr">
        <is>
          <t>26.53%</t>
        </is>
      </c>
      <c r="C84" s="6" t="inlineStr">
        <is>
          <t>100-199</t>
        </is>
      </c>
      <c r="D84" s="6" t="inlineStr">
        <is>
          <t>Property Size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19</v>
      </c>
      <c r="B85" s="6" t="inlineStr">
        <is>
          <t>19.39%</t>
        </is>
      </c>
      <c r="C85" s="6" t="inlineStr">
        <is>
          <t>200-299</t>
        </is>
      </c>
      <c r="D85" s="6" t="inlineStr">
        <is>
          <t>Property Size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7</v>
      </c>
      <c r="B86" s="6" t="inlineStr">
        <is>
          <t>7.14%</t>
        </is>
      </c>
      <c r="C86" s="6" t="inlineStr">
        <is>
          <t>300-399</t>
        </is>
      </c>
      <c r="D86" s="6" t="inlineStr">
        <is>
          <t>Property Size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1.02%</t>
        </is>
      </c>
      <c r="C87" s="6" t="inlineStr">
        <is>
          <t>400-499</t>
        </is>
      </c>
      <c r="D87" s="6" t="inlineStr">
        <is>
          <t>Property Size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4</v>
      </c>
      <c r="B88" s="6" t="inlineStr">
        <is>
          <t>4.08%</t>
        </is>
      </c>
      <c r="C88" s="6" t="inlineStr">
        <is>
          <t>500+</t>
        </is>
      </c>
      <c r="D88" s="6" t="inlineStr">
        <is>
          <t>Property Size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10" t="n">
        <v>98</v>
      </c>
      <c r="B89" s="10" t="inlineStr">
        <is>
          <t>100.00%</t>
        </is>
      </c>
      <c r="C89" s="10" t="inlineStr">
        <is>
          <t>Total</t>
        </is>
      </c>
      <c r="D89" s="10" t="inlineStr">
        <is>
          <t>Property Size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71</v>
      </c>
      <c r="B90" s="6" t="inlineStr">
        <is>
          <t>72.45%</t>
        </is>
      </c>
      <c r="C90" s="6" t="inlineStr">
        <is>
          <t>Affordable</t>
        </is>
      </c>
      <c r="D90" s="6" t="inlineStr">
        <is>
          <t>Rent Type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27</v>
      </c>
      <c r="B91" s="6" t="inlineStr">
        <is>
          <t>27.55%</t>
        </is>
      </c>
      <c r="C91" s="6" t="inlineStr">
        <is>
          <t>MarketRate</t>
        </is>
      </c>
      <c r="D91" s="6" t="inlineStr">
        <is>
          <t>Rent Type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10" t="n">
        <v>98</v>
      </c>
      <c r="B92" s="10" t="inlineStr">
        <is>
          <t>100.00%</t>
        </is>
      </c>
      <c r="C92" s="10" t="inlineStr">
        <is>
          <t>Total</t>
        </is>
      </c>
      <c r="D92" s="10" t="inlineStr">
        <is>
          <t>Rent Type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8.xml><?xml version="1.0" encoding="utf-8"?>
<worksheet xmlns="http://schemas.openxmlformats.org/spreadsheetml/2006/main">
  <sheetPr>
    <outlinePr summaryBelow="1" summaryRight="1"/>
    <pageSetUpPr/>
  </sheetPr>
  <dimension ref="A1:AD103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Louisiana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Louisiana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120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706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1150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4790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4483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11398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1198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Louisiana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3.33%</t>
        </is>
      </c>
      <c r="C22" s="6" t="inlineStr">
        <is>
          <t>70001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3.33%</t>
        </is>
      </c>
      <c r="C23" s="6" t="inlineStr">
        <is>
          <t>70002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0.83%</t>
        </is>
      </c>
      <c r="C24" s="6" t="inlineStr">
        <is>
          <t>70003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4.17%</t>
        </is>
      </c>
      <c r="C25" s="6" t="inlineStr">
        <is>
          <t>70005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1.67%</t>
        </is>
      </c>
      <c r="C26" s="6" t="inlineStr">
        <is>
          <t>70053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2.5%</t>
        </is>
      </c>
      <c r="C27" s="6" t="inlineStr">
        <is>
          <t>70056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1.67%</t>
        </is>
      </c>
      <c r="C28" s="6" t="inlineStr">
        <is>
          <t>70062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1.67%</t>
        </is>
      </c>
      <c r="C29" s="6" t="inlineStr">
        <is>
          <t>70065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0.83%</t>
        </is>
      </c>
      <c r="C30" s="6" t="inlineStr">
        <is>
          <t>70072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1.67%</t>
        </is>
      </c>
      <c r="C31" s="6" t="inlineStr">
        <is>
          <t>70113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0.83%</t>
        </is>
      </c>
      <c r="C32" s="6" t="inlineStr">
        <is>
          <t>70114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2.5%</t>
        </is>
      </c>
      <c r="C33" s="6" t="inlineStr">
        <is>
          <t>70115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4.17%</t>
        </is>
      </c>
      <c r="C34" s="6" t="inlineStr">
        <is>
          <t>70119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2.5%</t>
        </is>
      </c>
      <c r="C35" s="6" t="inlineStr">
        <is>
          <t>70121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0.83%</t>
        </is>
      </c>
      <c r="C36" s="6" t="inlineStr">
        <is>
          <t>70122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0.83%</t>
        </is>
      </c>
      <c r="C37" s="6" t="inlineStr">
        <is>
          <t>70126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1.67%</t>
        </is>
      </c>
      <c r="C38" s="6" t="inlineStr">
        <is>
          <t>70127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1.67%</t>
        </is>
      </c>
      <c r="C39" s="6" t="inlineStr">
        <is>
          <t>70130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0.83%</t>
        </is>
      </c>
      <c r="C40" s="6" t="inlineStr">
        <is>
          <t>70131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1.67%</t>
        </is>
      </c>
      <c r="C41" s="6" t="inlineStr">
        <is>
          <t>70401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1.67%</t>
        </is>
      </c>
      <c r="C42" s="6" t="inlineStr">
        <is>
          <t>70403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2.5%</t>
        </is>
      </c>
      <c r="C43" s="6" t="inlineStr">
        <is>
          <t>70433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2.5%</t>
        </is>
      </c>
      <c r="C44" s="6" t="inlineStr">
        <is>
          <t>70458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0.83%</t>
        </is>
      </c>
      <c r="C45" s="6" t="inlineStr">
        <is>
          <t>70461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5</v>
      </c>
      <c r="B46" s="6" t="inlineStr">
        <is>
          <t>4.17%</t>
        </is>
      </c>
      <c r="C46" s="6" t="inlineStr">
        <is>
          <t>70503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5</v>
      </c>
      <c r="B47" s="6" t="inlineStr">
        <is>
          <t>4.17%</t>
        </is>
      </c>
      <c r="C47" s="6" t="inlineStr">
        <is>
          <t>70506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3.33%</t>
        </is>
      </c>
      <c r="C48" s="6" t="inlineStr">
        <is>
          <t>70508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0.83%</t>
        </is>
      </c>
      <c r="C49" s="6" t="inlineStr">
        <is>
          <t>70560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0.83%</t>
        </is>
      </c>
      <c r="C50" s="6" t="inlineStr">
        <is>
          <t>70583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0.83%</t>
        </is>
      </c>
      <c r="C51" s="6" t="inlineStr">
        <is>
          <t>70601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0.83%</t>
        </is>
      </c>
      <c r="C52" s="6" t="inlineStr">
        <is>
          <t>70605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2.5%</t>
        </is>
      </c>
      <c r="C53" s="6" t="inlineStr">
        <is>
          <t>70607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0.83%</t>
        </is>
      </c>
      <c r="C54" s="6" t="inlineStr">
        <is>
          <t>70663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0.83%</t>
        </is>
      </c>
      <c r="C55" s="6" t="inlineStr">
        <is>
          <t>70726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0.83%</t>
        </is>
      </c>
      <c r="C56" s="6" t="inlineStr">
        <is>
          <t>70734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1.67%</t>
        </is>
      </c>
      <c r="C57" s="6" t="inlineStr">
        <is>
          <t>70737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0.83%</t>
        </is>
      </c>
      <c r="C58" s="6" t="inlineStr">
        <is>
          <t>70791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0.83%</t>
        </is>
      </c>
      <c r="C59" s="6" t="inlineStr">
        <is>
          <t>70805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2.5%</t>
        </is>
      </c>
      <c r="C60" s="6" t="inlineStr">
        <is>
          <t>70806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</v>
      </c>
      <c r="B61" s="6" t="inlineStr">
        <is>
          <t>1.67%</t>
        </is>
      </c>
      <c r="C61" s="6" t="inlineStr">
        <is>
          <t>70808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0.83%</t>
        </is>
      </c>
      <c r="C62" s="6" t="inlineStr">
        <is>
          <t>70810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0.83%</t>
        </is>
      </c>
      <c r="C63" s="6" t="inlineStr">
        <is>
          <t>70811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0.83%</t>
        </is>
      </c>
      <c r="C64" s="6" t="inlineStr">
        <is>
          <t>70816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3</v>
      </c>
      <c r="B65" s="6" t="inlineStr">
        <is>
          <t>2.5%</t>
        </is>
      </c>
      <c r="C65" s="6" t="inlineStr">
        <is>
          <t>70817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2.5%</t>
        </is>
      </c>
      <c r="C66" s="6" t="inlineStr">
        <is>
          <t>70820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0.83%</t>
        </is>
      </c>
      <c r="C67" s="6" t="inlineStr">
        <is>
          <t>71101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2.5%</t>
        </is>
      </c>
      <c r="C68" s="6" t="inlineStr">
        <is>
          <t>71105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0.83%</t>
        </is>
      </c>
      <c r="C69" s="6" t="inlineStr">
        <is>
          <t>71107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</v>
      </c>
      <c r="B70" s="6" t="inlineStr">
        <is>
          <t>2.5%</t>
        </is>
      </c>
      <c r="C70" s="6" t="inlineStr">
        <is>
          <t>71111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</v>
      </c>
      <c r="B71" s="6" t="inlineStr">
        <is>
          <t>1.67%</t>
        </is>
      </c>
      <c r="C71" s="6" t="inlineStr">
        <is>
          <t>71115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0.83%</t>
        </is>
      </c>
      <c r="C72" s="6" t="inlineStr">
        <is>
          <t>71118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0.83%</t>
        </is>
      </c>
      <c r="C73" s="6" t="inlineStr">
        <is>
          <t>71129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2</v>
      </c>
      <c r="B74" s="6" t="inlineStr">
        <is>
          <t>1.67%</t>
        </is>
      </c>
      <c r="C74" s="6" t="inlineStr">
        <is>
          <t>71201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</v>
      </c>
      <c r="B75" s="6" t="inlineStr">
        <is>
          <t>0.83%</t>
        </is>
      </c>
      <c r="C75" s="6" t="inlineStr">
        <is>
          <t>71202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0.83%</t>
        </is>
      </c>
      <c r="C76" s="6" t="inlineStr">
        <is>
          <t>71203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1.67%</t>
        </is>
      </c>
      <c r="C77" s="6" t="inlineStr">
        <is>
          <t>71291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0.83%</t>
        </is>
      </c>
      <c r="C78" s="6" t="inlineStr">
        <is>
          <t>71302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0.83%</t>
        </is>
      </c>
      <c r="C79" s="6" t="inlineStr">
        <is>
          <t>71303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0.83%</t>
        </is>
      </c>
      <c r="C80" s="6" t="inlineStr">
        <is>
          <t>71457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0.83%</t>
        </is>
      </c>
      <c r="C81" s="6" t="inlineStr">
        <is>
          <t>71483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10" t="n">
        <v>120</v>
      </c>
      <c r="B82" s="10" t="inlineStr">
        <is>
          <t>99.95%</t>
        </is>
      </c>
      <c r="C82" s="10" t="inlineStr">
        <is>
          <t>Total</t>
        </is>
      </c>
      <c r="D82" s="10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108</v>
      </c>
      <c r="B83" s="6" t="inlineStr">
        <is>
          <t>90.0%</t>
        </is>
      </c>
      <c r="C83" s="6" t="inlineStr">
        <is>
          <t>GARDEN</t>
        </is>
      </c>
      <c r="D83" s="6" t="inlineStr">
        <is>
          <t>Property Type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3</v>
      </c>
      <c r="B84" s="6" t="inlineStr">
        <is>
          <t>2.5%</t>
        </is>
      </c>
      <c r="C84" s="6" t="inlineStr">
        <is>
          <t>MANUFACTURED</t>
        </is>
      </c>
      <c r="D84" s="6" t="inlineStr">
        <is>
          <t>Property Type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4</v>
      </c>
      <c r="B85" s="6" t="inlineStr">
        <is>
          <t>3.33%</t>
        </is>
      </c>
      <c r="C85" s="6" t="inlineStr">
        <is>
          <t>MIDRISE</t>
        </is>
      </c>
      <c r="D85" s="6" t="inlineStr">
        <is>
          <t>Property Type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3</v>
      </c>
      <c r="B86" s="6" t="inlineStr">
        <is>
          <t>2.5%</t>
        </is>
      </c>
      <c r="C86" s="6" t="inlineStr">
        <is>
          <t>SENIOR</t>
        </is>
      </c>
      <c r="D86" s="6" t="inlineStr">
        <is>
          <t>Property Type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</v>
      </c>
      <c r="B87" s="6" t="inlineStr">
        <is>
          <t>1.67%</t>
        </is>
      </c>
      <c r="C87" s="6" t="inlineStr">
        <is>
          <t>STUDENT</t>
        </is>
      </c>
      <c r="D87" s="6" t="inlineStr">
        <is>
          <t>Property Type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10" t="n">
        <v>120</v>
      </c>
      <c r="B88" s="10" t="inlineStr">
        <is>
          <t>100.00%</t>
        </is>
      </c>
      <c r="C88" s="10" t="inlineStr">
        <is>
          <t>Total</t>
        </is>
      </c>
      <c r="D88" s="10" t="inlineStr">
        <is>
          <t>Property Type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8</v>
      </c>
      <c r="B89" s="6" t="inlineStr">
        <is>
          <t>6.67%</t>
        </is>
      </c>
      <c r="C89" s="6" t="inlineStr">
        <is>
          <t>Less than 5 years</t>
        </is>
      </c>
      <c r="D89" s="6" t="inlineStr">
        <is>
          <t>Age of Property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33</v>
      </c>
      <c r="B90" s="6" t="inlineStr">
        <is>
          <t>27.5%</t>
        </is>
      </c>
      <c r="C90" s="6" t="inlineStr">
        <is>
          <t>5-9 years</t>
        </is>
      </c>
      <c r="D90" s="6" t="inlineStr">
        <is>
          <t>Age of Property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35</v>
      </c>
      <c r="B91" s="6" t="inlineStr">
        <is>
          <t>29.17%</t>
        </is>
      </c>
      <c r="C91" s="6" t="inlineStr">
        <is>
          <t>10-19 years</t>
        </is>
      </c>
      <c r="D91" s="6" t="inlineStr">
        <is>
          <t>Age of Property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44</v>
      </c>
      <c r="B92" s="6" t="inlineStr">
        <is>
          <t>36.67%</t>
        </is>
      </c>
      <c r="C92" s="6" t="inlineStr">
        <is>
          <t>20+ years</t>
        </is>
      </c>
      <c r="D92" s="6" t="inlineStr">
        <is>
          <t>Age of Property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10" t="n">
        <v>120</v>
      </c>
      <c r="B93" s="10" t="inlineStr">
        <is>
          <t>100.01%</t>
        </is>
      </c>
      <c r="C93" s="10" t="inlineStr">
        <is>
          <t>Total</t>
        </is>
      </c>
      <c r="D93" s="10" t="inlineStr">
        <is>
          <t>Age of Property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53</v>
      </c>
      <c r="B94" s="6" t="inlineStr">
        <is>
          <t>44.17%</t>
        </is>
      </c>
      <c r="C94" s="6" t="inlineStr">
        <is>
          <t>Less than 100</t>
        </is>
      </c>
      <c r="D94" s="6" t="inlineStr">
        <is>
          <t>Property Size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36</v>
      </c>
      <c r="B95" s="6" t="inlineStr">
        <is>
          <t>30.0%</t>
        </is>
      </c>
      <c r="C95" s="6" t="inlineStr">
        <is>
          <t>100-199</t>
        </is>
      </c>
      <c r="D95" s="6" t="inlineStr">
        <is>
          <t>Property Size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22</v>
      </c>
      <c r="B96" s="6" t="inlineStr">
        <is>
          <t>18.33%</t>
        </is>
      </c>
      <c r="C96" s="6" t="inlineStr">
        <is>
          <t>200-299</t>
        </is>
      </c>
      <c r="D96" s="6" t="inlineStr">
        <is>
          <t>Property Size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4</v>
      </c>
      <c r="B97" s="6" t="inlineStr">
        <is>
          <t>3.33%</t>
        </is>
      </c>
      <c r="C97" s="6" t="inlineStr">
        <is>
          <t>300-399</t>
        </is>
      </c>
      <c r="D97" s="6" t="inlineStr">
        <is>
          <t>Property Size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2</v>
      </c>
      <c r="B98" s="6" t="inlineStr">
        <is>
          <t>1.67%</t>
        </is>
      </c>
      <c r="C98" s="6" t="inlineStr">
        <is>
          <t>400-499</t>
        </is>
      </c>
      <c r="D98" s="6" t="inlineStr">
        <is>
          <t>Property Size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3</v>
      </c>
      <c r="B99" s="6" t="inlineStr">
        <is>
          <t>2.5%</t>
        </is>
      </c>
      <c r="C99" s="6" t="inlineStr">
        <is>
          <t>500+</t>
        </is>
      </c>
      <c r="D99" s="6" t="inlineStr">
        <is>
          <t>Property Size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10" t="n">
        <v>120</v>
      </c>
      <c r="B100" s="10" t="inlineStr">
        <is>
          <t>100.00%</t>
        </is>
      </c>
      <c r="C100" s="10" t="inlineStr">
        <is>
          <t>Total</t>
        </is>
      </c>
      <c r="D100" s="10" t="inlineStr">
        <is>
          <t>Property Size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75</v>
      </c>
      <c r="B101" s="6" t="inlineStr">
        <is>
          <t>62.5%</t>
        </is>
      </c>
      <c r="C101" s="6" t="inlineStr">
        <is>
          <t>Affordable</t>
        </is>
      </c>
      <c r="D101" s="6" t="inlineStr">
        <is>
          <t>Rent Type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45</v>
      </c>
      <c r="B102" s="6" t="inlineStr">
        <is>
          <t>37.5%</t>
        </is>
      </c>
      <c r="C102" s="6" t="inlineStr">
        <is>
          <t>MarketRate</t>
        </is>
      </c>
      <c r="D102" s="6" t="inlineStr">
        <is>
          <t>Rent Type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10" t="n">
        <v>120</v>
      </c>
      <c r="B103" s="10" t="inlineStr">
        <is>
          <t>100.00%</t>
        </is>
      </c>
      <c r="C103" s="10" t="inlineStr">
        <is>
          <t>Total</t>
        </is>
      </c>
      <c r="D103" s="10" t="inlineStr">
        <is>
          <t>Rent Type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9.xml><?xml version="1.0" encoding="utf-8"?>
<worksheet xmlns="http://schemas.openxmlformats.org/spreadsheetml/2006/main">
  <sheetPr>
    <outlinePr summaryBelow="1" summaryRight="1"/>
    <pageSetUpPr/>
  </sheetPr>
  <dimension ref="A1:AD153"/>
  <sheetViews>
    <sheetView workbookViewId="0">
      <selection activeCell="A1" sqref="A1"/>
    </sheetView>
  </sheetViews>
  <sheetFormatPr baseColWidth="8" defaultRowHeight="15"/>
  <cols>
    <col width="46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Massachusetts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Massachusetts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215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2303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1090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11496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6493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21642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2902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4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Massachusetts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0.47%</t>
        </is>
      </c>
      <c r="C22" s="6" t="inlineStr">
        <is>
          <t>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0.93%</t>
        </is>
      </c>
      <c r="C23" s="6" t="inlineStr">
        <is>
          <t>1001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0.47%</t>
        </is>
      </c>
      <c r="C24" s="6" t="inlineStr">
        <is>
          <t>1002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0.47%</t>
        </is>
      </c>
      <c r="C25" s="6" t="inlineStr">
        <is>
          <t>1013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0.47%</t>
        </is>
      </c>
      <c r="C26" s="6" t="inlineStr">
        <is>
          <t>1056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0.47%</t>
        </is>
      </c>
      <c r="C27" s="6" t="inlineStr">
        <is>
          <t>1085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0.93%</t>
        </is>
      </c>
      <c r="C28" s="6" t="inlineStr">
        <is>
          <t>1089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0.93%</t>
        </is>
      </c>
      <c r="C29" s="6" t="inlineStr">
        <is>
          <t>1107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0.93%</t>
        </is>
      </c>
      <c r="C30" s="6" t="inlineStr">
        <is>
          <t>1440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0.47%</t>
        </is>
      </c>
      <c r="C31" s="6" t="inlineStr">
        <is>
          <t>1510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0.47%</t>
        </is>
      </c>
      <c r="C32" s="6" t="inlineStr">
        <is>
          <t>1516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0.93%</t>
        </is>
      </c>
      <c r="C33" s="6" t="inlineStr">
        <is>
          <t>1527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0.47%</t>
        </is>
      </c>
      <c r="C34" s="6" t="inlineStr">
        <is>
          <t>1545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0.47%</t>
        </is>
      </c>
      <c r="C35" s="6" t="inlineStr">
        <is>
          <t>15450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0.47%</t>
        </is>
      </c>
      <c r="C36" s="6" t="inlineStr">
        <is>
          <t>1566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0.93%</t>
        </is>
      </c>
      <c r="C37" s="6" t="inlineStr">
        <is>
          <t>1581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0.47%</t>
        </is>
      </c>
      <c r="C38" s="6" t="inlineStr">
        <is>
          <t>1588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0.47%</t>
        </is>
      </c>
      <c r="C39" s="6" t="inlineStr">
        <is>
          <t>1603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0.47%</t>
        </is>
      </c>
      <c r="C40" s="6" t="inlineStr">
        <is>
          <t>1604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0.47%</t>
        </is>
      </c>
      <c r="C41" s="6" t="inlineStr">
        <is>
          <t>1608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0.47%</t>
        </is>
      </c>
      <c r="C42" s="6" t="inlineStr">
        <is>
          <t>1701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2.33%</t>
        </is>
      </c>
      <c r="C43" s="6" t="inlineStr">
        <is>
          <t>1702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0.47%</t>
        </is>
      </c>
      <c r="C44" s="6" t="inlineStr">
        <is>
          <t>1719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0.47%</t>
        </is>
      </c>
      <c r="C45" s="6" t="inlineStr">
        <is>
          <t>1721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0.47%</t>
        </is>
      </c>
      <c r="C46" s="6" t="inlineStr">
        <is>
          <t>1747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0.47%</t>
        </is>
      </c>
      <c r="C47" s="6" t="inlineStr">
        <is>
          <t>1748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1.4%</t>
        </is>
      </c>
      <c r="C48" s="6" t="inlineStr">
        <is>
          <t>1749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1.4%</t>
        </is>
      </c>
      <c r="C49" s="6" t="inlineStr">
        <is>
          <t>1752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0.93%</t>
        </is>
      </c>
      <c r="C50" s="6" t="inlineStr">
        <is>
          <t>17520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0.93%</t>
        </is>
      </c>
      <c r="C51" s="6" t="inlineStr">
        <is>
          <t>1757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0.47%</t>
        </is>
      </c>
      <c r="C52" s="6" t="inlineStr">
        <is>
          <t>1772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0.93%</t>
        </is>
      </c>
      <c r="C53" s="6" t="inlineStr">
        <is>
          <t>1801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0.47%</t>
        </is>
      </c>
      <c r="C54" s="6" t="inlineStr">
        <is>
          <t>1810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0.47%</t>
        </is>
      </c>
      <c r="C55" s="6" t="inlineStr">
        <is>
          <t>1821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6</v>
      </c>
      <c r="B56" s="6" t="inlineStr">
        <is>
          <t>2.79%</t>
        </is>
      </c>
      <c r="C56" s="6" t="inlineStr">
        <is>
          <t>1830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0.47%</t>
        </is>
      </c>
      <c r="C57" s="6" t="inlineStr">
        <is>
          <t>1832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0.47%</t>
        </is>
      </c>
      <c r="C58" s="6" t="inlineStr">
        <is>
          <t>1835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0.47%</t>
        </is>
      </c>
      <c r="C59" s="6" t="inlineStr">
        <is>
          <t>1841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0.93%</t>
        </is>
      </c>
      <c r="C60" s="6" t="inlineStr">
        <is>
          <t>1843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0.47%</t>
        </is>
      </c>
      <c r="C61" s="6" t="inlineStr">
        <is>
          <t>1844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0.47%</t>
        </is>
      </c>
      <c r="C62" s="6" t="inlineStr">
        <is>
          <t>1845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0.93%</t>
        </is>
      </c>
      <c r="C63" s="6" t="inlineStr">
        <is>
          <t>1850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</v>
      </c>
      <c r="B64" s="6" t="inlineStr">
        <is>
          <t>1.4%</t>
        </is>
      </c>
      <c r="C64" s="6" t="inlineStr">
        <is>
          <t>1851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5</v>
      </c>
      <c r="B65" s="6" t="inlineStr">
        <is>
          <t>2.33%</t>
        </is>
      </c>
      <c r="C65" s="6" t="inlineStr">
        <is>
          <t>1852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0.47%</t>
        </is>
      </c>
      <c r="C66" s="6" t="inlineStr">
        <is>
          <t>1854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0.47%</t>
        </is>
      </c>
      <c r="C67" s="6" t="inlineStr">
        <is>
          <t>1862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0.47%</t>
        </is>
      </c>
      <c r="C68" s="6" t="inlineStr">
        <is>
          <t>1863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0.47%</t>
        </is>
      </c>
      <c r="C69" s="6" t="inlineStr">
        <is>
          <t>1867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0.47%</t>
        </is>
      </c>
      <c r="C70" s="6" t="inlineStr">
        <is>
          <t>1880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8</v>
      </c>
      <c r="B71" s="6" t="inlineStr">
        <is>
          <t>3.72%</t>
        </is>
      </c>
      <c r="C71" s="6" t="inlineStr">
        <is>
          <t>1902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0.47%</t>
        </is>
      </c>
      <c r="C72" s="6" t="inlineStr">
        <is>
          <t>1905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0.47%</t>
        </is>
      </c>
      <c r="C73" s="6" t="inlineStr">
        <is>
          <t>1907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0.47%</t>
        </is>
      </c>
      <c r="C74" s="6" t="inlineStr">
        <is>
          <t>1913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</v>
      </c>
      <c r="B75" s="6" t="inlineStr">
        <is>
          <t>0.47%</t>
        </is>
      </c>
      <c r="C75" s="6" t="inlineStr">
        <is>
          <t>1960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0.93%</t>
        </is>
      </c>
      <c r="C76" s="6" t="inlineStr">
        <is>
          <t>1970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0.47%</t>
        </is>
      </c>
      <c r="C77" s="6" t="inlineStr">
        <is>
          <t>2038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0.93%</t>
        </is>
      </c>
      <c r="C78" s="6" t="inlineStr">
        <is>
          <t>2048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0.47%</t>
        </is>
      </c>
      <c r="C79" s="6" t="inlineStr">
        <is>
          <t>2050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3</v>
      </c>
      <c r="B80" s="6" t="inlineStr">
        <is>
          <t>1.4%</t>
        </is>
      </c>
      <c r="C80" s="6" t="inlineStr">
        <is>
          <t>2072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0.47%</t>
        </is>
      </c>
      <c r="C81" s="6" t="inlineStr">
        <is>
          <t>2093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0.47%</t>
        </is>
      </c>
      <c r="C82" s="6" t="inlineStr">
        <is>
          <t>2111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0.47%</t>
        </is>
      </c>
      <c r="C83" s="6" t="inlineStr">
        <is>
          <t>2118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3</v>
      </c>
      <c r="B84" s="6" t="inlineStr">
        <is>
          <t>1.4%</t>
        </is>
      </c>
      <c r="C84" s="6" t="inlineStr">
        <is>
          <t>2119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0.93%</t>
        </is>
      </c>
      <c r="C85" s="6" t="inlineStr">
        <is>
          <t>2120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0.47%</t>
        </is>
      </c>
      <c r="C86" s="6" t="inlineStr">
        <is>
          <t>2122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5</v>
      </c>
      <c r="B87" s="6" t="inlineStr">
        <is>
          <t>2.33%</t>
        </is>
      </c>
      <c r="C87" s="6" t="inlineStr">
        <is>
          <t>2124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0.47%</t>
        </is>
      </c>
      <c r="C88" s="6" t="inlineStr">
        <is>
          <t>2125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0.93%</t>
        </is>
      </c>
      <c r="C89" s="6" t="inlineStr">
        <is>
          <t>2126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0.93%</t>
        </is>
      </c>
      <c r="C90" s="6" t="inlineStr">
        <is>
          <t>2128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3</v>
      </c>
      <c r="B91" s="6" t="inlineStr">
        <is>
          <t>1.4%</t>
        </is>
      </c>
      <c r="C91" s="6" t="inlineStr">
        <is>
          <t>2134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3</v>
      </c>
      <c r="B92" s="6" t="inlineStr">
        <is>
          <t>1.4%</t>
        </is>
      </c>
      <c r="C92" s="6" t="inlineStr">
        <is>
          <t>2135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0.47%</t>
        </is>
      </c>
      <c r="C93" s="6" t="inlineStr">
        <is>
          <t>2136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0.47%</t>
        </is>
      </c>
      <c r="C94" s="6" t="inlineStr">
        <is>
          <t>2138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6</v>
      </c>
      <c r="B95" s="6" t="inlineStr">
        <is>
          <t>2.79%</t>
        </is>
      </c>
      <c r="C95" s="6" t="inlineStr">
        <is>
          <t>2139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2</v>
      </c>
      <c r="B96" s="6" t="inlineStr">
        <is>
          <t>0.93%</t>
        </is>
      </c>
      <c r="C96" s="6" t="inlineStr">
        <is>
          <t>2141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3</v>
      </c>
      <c r="B97" s="6" t="inlineStr">
        <is>
          <t>1.4%</t>
        </is>
      </c>
      <c r="C97" s="6" t="inlineStr">
        <is>
          <t>2143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6</v>
      </c>
      <c r="B98" s="6" t="inlineStr">
        <is>
          <t>2.79%</t>
        </is>
      </c>
      <c r="C98" s="6" t="inlineStr">
        <is>
          <t>2148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0.93%</t>
        </is>
      </c>
      <c r="C99" s="6" t="inlineStr">
        <is>
          <t>2149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1.4%</t>
        </is>
      </c>
      <c r="C100" s="6" t="inlineStr">
        <is>
          <t>2150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3</v>
      </c>
      <c r="B101" s="6" t="inlineStr">
        <is>
          <t>1.4%</t>
        </is>
      </c>
      <c r="C101" s="6" t="inlineStr">
        <is>
          <t>2151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0.47%</t>
        </is>
      </c>
      <c r="C102" s="6" t="inlineStr">
        <is>
          <t>2152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0.47%</t>
        </is>
      </c>
      <c r="C103" s="6" t="inlineStr">
        <is>
          <t>2155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7</v>
      </c>
      <c r="B104" s="6" t="inlineStr">
        <is>
          <t>3.26%</t>
        </is>
      </c>
      <c r="C104" s="6" t="inlineStr">
        <is>
          <t>2169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4</v>
      </c>
      <c r="B105" s="6" t="inlineStr">
        <is>
          <t>1.86%</t>
        </is>
      </c>
      <c r="C105" s="6" t="inlineStr">
        <is>
          <t>2170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2</v>
      </c>
      <c r="B106" s="6" t="inlineStr">
        <is>
          <t>0.93%</t>
        </is>
      </c>
      <c r="C106" s="6" t="inlineStr">
        <is>
          <t>2171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3</v>
      </c>
      <c r="B107" s="6" t="inlineStr">
        <is>
          <t>1.4%</t>
        </is>
      </c>
      <c r="C107" s="6" t="inlineStr">
        <is>
          <t>2176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2</v>
      </c>
      <c r="B108" s="6" t="inlineStr">
        <is>
          <t>0.93%</t>
        </is>
      </c>
      <c r="C108" s="6" t="inlineStr">
        <is>
          <t>2189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0.47%</t>
        </is>
      </c>
      <c r="C109" s="6" t="inlineStr">
        <is>
          <t>2190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2</v>
      </c>
      <c r="B110" s="6" t="inlineStr">
        <is>
          <t>0.93%</t>
        </is>
      </c>
      <c r="C110" s="6" t="inlineStr">
        <is>
          <t>2215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2</v>
      </c>
      <c r="B111" s="6" t="inlineStr">
        <is>
          <t>0.93%</t>
        </is>
      </c>
      <c r="C111" s="6" t="inlineStr">
        <is>
          <t>2301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0.47%</t>
        </is>
      </c>
      <c r="C112" s="6" t="inlineStr">
        <is>
          <t>2302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0.47%</t>
        </is>
      </c>
      <c r="C113" s="6" t="inlineStr">
        <is>
          <t>2324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</v>
      </c>
      <c r="B114" s="6" t="inlineStr">
        <is>
          <t>0.47%</t>
        </is>
      </c>
      <c r="C114" s="6" t="inlineStr">
        <is>
          <t>2351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2</v>
      </c>
      <c r="B115" s="6" t="inlineStr">
        <is>
          <t>0.93%</t>
        </is>
      </c>
      <c r="C115" s="6" t="inlineStr">
        <is>
          <t>2360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</v>
      </c>
      <c r="B116" s="6" t="inlineStr">
        <is>
          <t>0.93%</t>
        </is>
      </c>
      <c r="C116" s="6" t="inlineStr">
        <is>
          <t>2368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0.47%</t>
        </is>
      </c>
      <c r="C117" s="6" t="inlineStr">
        <is>
          <t>2370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1</v>
      </c>
      <c r="B118" s="6" t="inlineStr">
        <is>
          <t>0.47%</t>
        </is>
      </c>
      <c r="C118" s="6" t="inlineStr">
        <is>
          <t>2445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9</v>
      </c>
      <c r="B119" s="6" t="inlineStr">
        <is>
          <t>4.19%</t>
        </is>
      </c>
      <c r="C119" s="6" t="inlineStr">
        <is>
          <t>2446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3</v>
      </c>
      <c r="B120" s="6" t="inlineStr">
        <is>
          <t>1.4%</t>
        </is>
      </c>
      <c r="C120" s="6" t="inlineStr">
        <is>
          <t>2452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2</v>
      </c>
      <c r="B121" s="6" t="inlineStr">
        <is>
          <t>0.93%</t>
        </is>
      </c>
      <c r="C121" s="6" t="inlineStr">
        <is>
          <t>2453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</v>
      </c>
      <c r="B122" s="6" t="inlineStr">
        <is>
          <t>0.47%</t>
        </is>
      </c>
      <c r="C122" s="6" t="inlineStr">
        <is>
          <t>2458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</v>
      </c>
      <c r="B123" s="6" t="inlineStr">
        <is>
          <t>0.47%</t>
        </is>
      </c>
      <c r="C123" s="6" t="inlineStr">
        <is>
          <t>2538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</v>
      </c>
      <c r="B124" s="6" t="inlineStr">
        <is>
          <t>0.47%</t>
        </is>
      </c>
      <c r="C124" s="6" t="inlineStr">
        <is>
          <t>2576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</v>
      </c>
      <c r="B125" s="6" t="inlineStr">
        <is>
          <t>0.93%</t>
        </is>
      </c>
      <c r="C125" s="6" t="inlineStr">
        <is>
          <t>2601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2</v>
      </c>
      <c r="B126" s="6" t="inlineStr">
        <is>
          <t>0.93%</t>
        </is>
      </c>
      <c r="C126" s="6" t="inlineStr">
        <is>
          <t>2703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5</v>
      </c>
      <c r="B127" s="6" t="inlineStr">
        <is>
          <t>2.33%</t>
        </is>
      </c>
      <c r="C127" s="6" t="inlineStr">
        <is>
          <t>2720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1</v>
      </c>
      <c r="B128" s="6" t="inlineStr">
        <is>
          <t>0.47%</t>
        </is>
      </c>
      <c r="C128" s="6" t="inlineStr">
        <is>
          <t>2740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</v>
      </c>
      <c r="B129" s="6" t="inlineStr">
        <is>
          <t>0.47%</t>
        </is>
      </c>
      <c r="C129" s="6" t="inlineStr">
        <is>
          <t>2762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1</v>
      </c>
      <c r="B130" s="6" t="inlineStr">
        <is>
          <t>0.47%</t>
        </is>
      </c>
      <c r="C130" s="6" t="inlineStr">
        <is>
          <t>2780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10" t="n">
        <v>215</v>
      </c>
      <c r="B131" s="10" t="inlineStr">
        <is>
          <t>100.36%</t>
        </is>
      </c>
      <c r="C131" s="10" t="inlineStr">
        <is>
          <t>Total</t>
        </is>
      </c>
      <c r="D131" s="10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169</v>
      </c>
      <c r="B132" s="6" t="inlineStr">
        <is>
          <t>78.6%</t>
        </is>
      </c>
      <c r="C132" s="6" t="inlineStr">
        <is>
          <t>GARDEN</t>
        </is>
      </c>
      <c r="D132" s="6" t="inlineStr">
        <is>
          <t>Property Type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5</v>
      </c>
      <c r="B133" s="6" t="inlineStr">
        <is>
          <t>2.33%</t>
        </is>
      </c>
      <c r="C133" s="6" t="inlineStr">
        <is>
          <t>HIGHRISE</t>
        </is>
      </c>
      <c r="D133" s="6" t="inlineStr">
        <is>
          <t>Property Type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3</v>
      </c>
      <c r="B134" s="6" t="inlineStr">
        <is>
          <t>1.4%</t>
        </is>
      </c>
      <c r="C134" s="6" t="inlineStr">
        <is>
          <t>MANUFACTURED</t>
        </is>
      </c>
      <c r="D134" s="6" t="inlineStr">
        <is>
          <t>Property Type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34</v>
      </c>
      <c r="B135" s="6" t="inlineStr">
        <is>
          <t>15.81%</t>
        </is>
      </c>
      <c r="C135" s="6" t="inlineStr">
        <is>
          <t>MIDRISE</t>
        </is>
      </c>
      <c r="D135" s="6" t="inlineStr">
        <is>
          <t>Property Type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</v>
      </c>
      <c r="B136" s="6" t="inlineStr">
        <is>
          <t>0.47%</t>
        </is>
      </c>
      <c r="C136" s="6" t="inlineStr">
        <is>
          <t>SENIOR</t>
        </is>
      </c>
      <c r="D136" s="6" t="inlineStr">
        <is>
          <t>Property Type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3</v>
      </c>
      <c r="B137" s="6" t="inlineStr">
        <is>
          <t>1.4%</t>
        </is>
      </c>
      <c r="C137" s="6" t="inlineStr">
        <is>
          <t>STUDENT</t>
        </is>
      </c>
      <c r="D137" s="6" t="inlineStr">
        <is>
          <t>Property Type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10" t="n">
        <v>215</v>
      </c>
      <c r="B138" s="10" t="inlineStr">
        <is>
          <t>100.01%</t>
        </is>
      </c>
      <c r="C138" s="10" t="inlineStr">
        <is>
          <t>Total</t>
        </is>
      </c>
      <c r="D138" s="10" t="inlineStr">
        <is>
          <t>Property Type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6</v>
      </c>
      <c r="B139" s="6" t="inlineStr">
        <is>
          <t>2.79%</t>
        </is>
      </c>
      <c r="C139" s="6" t="inlineStr">
        <is>
          <t>Less than 5 years</t>
        </is>
      </c>
      <c r="D139" s="6" t="inlineStr">
        <is>
          <t>Age of Property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60</v>
      </c>
      <c r="B140" s="6" t="inlineStr">
        <is>
          <t>27.91%</t>
        </is>
      </c>
      <c r="C140" s="6" t="inlineStr">
        <is>
          <t>5-9 years</t>
        </is>
      </c>
      <c r="D140" s="6" t="inlineStr">
        <is>
          <t>Age of Property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41</v>
      </c>
      <c r="B141" s="6" t="inlineStr">
        <is>
          <t>19.07%</t>
        </is>
      </c>
      <c r="C141" s="6" t="inlineStr">
        <is>
          <t>10-19 years</t>
        </is>
      </c>
      <c r="D141" s="6" t="inlineStr">
        <is>
          <t>Age of Property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108</v>
      </c>
      <c r="B142" s="6" t="inlineStr">
        <is>
          <t>50.23%</t>
        </is>
      </c>
      <c r="C142" s="6" t="inlineStr">
        <is>
          <t>20+ years</t>
        </is>
      </c>
      <c r="D142" s="6" t="inlineStr">
        <is>
          <t>Age of Property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10" t="n">
        <v>215</v>
      </c>
      <c r="B143" s="10" t="inlineStr">
        <is>
          <t>100.00%</t>
        </is>
      </c>
      <c r="C143" s="10" t="inlineStr">
        <is>
          <t>Total</t>
        </is>
      </c>
      <c r="D143" s="10" t="inlineStr">
        <is>
          <t>Age of Property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144</v>
      </c>
      <c r="B144" s="6" t="inlineStr">
        <is>
          <t>66.98%</t>
        </is>
      </c>
      <c r="C144" s="6" t="inlineStr">
        <is>
          <t>Less than 100</t>
        </is>
      </c>
      <c r="D144" s="6" t="inlineStr">
        <is>
          <t>Property Size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29</v>
      </c>
      <c r="B145" s="6" t="inlineStr">
        <is>
          <t>13.49%</t>
        </is>
      </c>
      <c r="C145" s="6" t="inlineStr">
        <is>
          <t>100-199</t>
        </is>
      </c>
      <c r="D145" s="6" t="inlineStr">
        <is>
          <t>Property Size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27</v>
      </c>
      <c r="B146" s="6" t="inlineStr">
        <is>
          <t>12.56%</t>
        </is>
      </c>
      <c r="C146" s="6" t="inlineStr">
        <is>
          <t>200-299</t>
        </is>
      </c>
      <c r="D146" s="6" t="inlineStr">
        <is>
          <t>Property Size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11</v>
      </c>
      <c r="B147" s="6" t="inlineStr">
        <is>
          <t>5.12%</t>
        </is>
      </c>
      <c r="C147" s="6" t="inlineStr">
        <is>
          <t>300-399</t>
        </is>
      </c>
      <c r="D147" s="6" t="inlineStr">
        <is>
          <t>Property Size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3</v>
      </c>
      <c r="B148" s="6" t="inlineStr">
        <is>
          <t>1.4%</t>
        </is>
      </c>
      <c r="C148" s="6" t="inlineStr">
        <is>
          <t>400-499</t>
        </is>
      </c>
      <c r="D148" s="6" t="inlineStr">
        <is>
          <t>Property Size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</v>
      </c>
      <c r="B149" s="6" t="inlineStr">
        <is>
          <t>0.47%</t>
        </is>
      </c>
      <c r="C149" s="6" t="inlineStr">
        <is>
          <t>500+</t>
        </is>
      </c>
      <c r="D149" s="6" t="inlineStr">
        <is>
          <t>Property Size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10" t="n">
        <v>215</v>
      </c>
      <c r="B150" s="10" t="inlineStr">
        <is>
          <t>100.02%</t>
        </is>
      </c>
      <c r="C150" s="10" t="inlineStr">
        <is>
          <t>Total</t>
        </is>
      </c>
      <c r="D150" s="10" t="inlineStr">
        <is>
          <t>Property Size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88</v>
      </c>
      <c r="B151" s="6" t="inlineStr">
        <is>
          <t>40.93%</t>
        </is>
      </c>
      <c r="C151" s="6" t="inlineStr">
        <is>
          <t>Affordable</t>
        </is>
      </c>
      <c r="D151" s="6" t="inlineStr">
        <is>
          <t>Rent Type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127</v>
      </c>
      <c r="B152" s="6" t="inlineStr">
        <is>
          <t>59.07%</t>
        </is>
      </c>
      <c r="C152" s="6" t="inlineStr">
        <is>
          <t>MarketRate</t>
        </is>
      </c>
      <c r="D152" s="6" t="inlineStr">
        <is>
          <t>Rent Type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10" t="n">
        <v>215</v>
      </c>
      <c r="B153" s="10" t="inlineStr">
        <is>
          <t>100.00%</t>
        </is>
      </c>
      <c r="C153" s="10" t="inlineStr">
        <is>
          <t>Total</t>
        </is>
      </c>
      <c r="D153" s="10" t="inlineStr">
        <is>
          <t>Rent Type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D110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Alabama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Alabama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137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1028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1275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5428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4123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12120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1357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Alabama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0.73%</t>
        </is>
      </c>
      <c r="C22" s="6" t="inlineStr">
        <is>
          <t>35004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0.73%</t>
        </is>
      </c>
      <c r="C23" s="6" t="inlineStr">
        <is>
          <t>35007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5</v>
      </c>
      <c r="B24" s="6" t="inlineStr">
        <is>
          <t>3.65%</t>
        </is>
      </c>
      <c r="C24" s="6" t="inlineStr">
        <is>
          <t>35023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0.73%</t>
        </is>
      </c>
      <c r="C25" s="6" t="inlineStr">
        <is>
          <t>35071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0.73%</t>
        </is>
      </c>
      <c r="C26" s="6" t="inlineStr">
        <is>
          <t>35115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0.73%</t>
        </is>
      </c>
      <c r="C27" s="6" t="inlineStr">
        <is>
          <t>35125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0.73%</t>
        </is>
      </c>
      <c r="C28" s="6" t="inlineStr">
        <is>
          <t>35203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3.65%</t>
        </is>
      </c>
      <c r="C29" s="6" t="inlineStr">
        <is>
          <t>35205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0.73%</t>
        </is>
      </c>
      <c r="C30" s="6" t="inlineStr">
        <is>
          <t>35206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7</v>
      </c>
      <c r="B31" s="6" t="inlineStr">
        <is>
          <t>5.11%</t>
        </is>
      </c>
      <c r="C31" s="6" t="inlineStr">
        <is>
          <t>35209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0.73%</t>
        </is>
      </c>
      <c r="C32" s="6" t="inlineStr">
        <is>
          <t>35210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4</v>
      </c>
      <c r="B33" s="6" t="inlineStr">
        <is>
          <t>2.92%</t>
        </is>
      </c>
      <c r="C33" s="6" t="inlineStr">
        <is>
          <t>35211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0.73%</t>
        </is>
      </c>
      <c r="C34" s="6" t="inlineStr">
        <is>
          <t>35213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1.46%</t>
        </is>
      </c>
      <c r="C35" s="6" t="inlineStr">
        <is>
          <t>35215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2.19%</t>
        </is>
      </c>
      <c r="C36" s="6" t="inlineStr">
        <is>
          <t>35216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1.46%</t>
        </is>
      </c>
      <c r="C37" s="6" t="inlineStr">
        <is>
          <t>35222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0.73%</t>
        </is>
      </c>
      <c r="C38" s="6" t="inlineStr">
        <is>
          <t>35223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0.73%</t>
        </is>
      </c>
      <c r="C39" s="6" t="inlineStr">
        <is>
          <t>35233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1.46%</t>
        </is>
      </c>
      <c r="C40" s="6" t="inlineStr">
        <is>
          <t>35235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2.19%</t>
        </is>
      </c>
      <c r="C41" s="6" t="inlineStr">
        <is>
          <t>35242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1.46%</t>
        </is>
      </c>
      <c r="C42" s="6" t="inlineStr">
        <is>
          <t>35243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1.46%</t>
        </is>
      </c>
      <c r="C43" s="6" t="inlineStr">
        <is>
          <t>35244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2.19%</t>
        </is>
      </c>
      <c r="C44" s="6" t="inlineStr">
        <is>
          <t>35401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2.19%</t>
        </is>
      </c>
      <c r="C45" s="6" t="inlineStr">
        <is>
          <t>35405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1.46%</t>
        </is>
      </c>
      <c r="C46" s="6" t="inlineStr">
        <is>
          <t>35406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0.73%</t>
        </is>
      </c>
      <c r="C47" s="6" t="inlineStr">
        <is>
          <t>35408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0.73%</t>
        </is>
      </c>
      <c r="C48" s="6" t="inlineStr">
        <is>
          <t>35470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1.46%</t>
        </is>
      </c>
      <c r="C49" s="6" t="inlineStr">
        <is>
          <t>35601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5</v>
      </c>
      <c r="B50" s="6" t="inlineStr">
        <is>
          <t>3.65%</t>
        </is>
      </c>
      <c r="C50" s="6" t="inlineStr">
        <is>
          <t>35603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0.73%</t>
        </is>
      </c>
      <c r="C51" s="6" t="inlineStr">
        <is>
          <t>35611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5</v>
      </c>
      <c r="B52" s="6" t="inlineStr">
        <is>
          <t>3.65%</t>
        </is>
      </c>
      <c r="C52" s="6" t="inlineStr">
        <is>
          <t>35630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0.73%</t>
        </is>
      </c>
      <c r="C53" s="6" t="inlineStr">
        <is>
          <t>35633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0.73%</t>
        </is>
      </c>
      <c r="C54" s="6" t="inlineStr">
        <is>
          <t>35660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0.73%</t>
        </is>
      </c>
      <c r="C55" s="6" t="inlineStr">
        <is>
          <t>35661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2.19%</t>
        </is>
      </c>
      <c r="C56" s="6" t="inlineStr">
        <is>
          <t>35758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1.46%</t>
        </is>
      </c>
      <c r="C57" s="6" t="inlineStr">
        <is>
          <t>35801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1.46%</t>
        </is>
      </c>
      <c r="C58" s="6" t="inlineStr">
        <is>
          <t>35802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0.73%</t>
        </is>
      </c>
      <c r="C59" s="6" t="inlineStr">
        <is>
          <t>35803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2.19%</t>
        </is>
      </c>
      <c r="C60" s="6" t="inlineStr">
        <is>
          <t>35805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</v>
      </c>
      <c r="B61" s="6" t="inlineStr">
        <is>
          <t>2.92%</t>
        </is>
      </c>
      <c r="C61" s="6" t="inlineStr">
        <is>
          <t>35806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0.73%</t>
        </is>
      </c>
      <c r="C62" s="6" t="inlineStr">
        <is>
          <t>35811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2.19%</t>
        </is>
      </c>
      <c r="C63" s="6" t="inlineStr">
        <is>
          <t>35816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1.46%</t>
        </is>
      </c>
      <c r="C64" s="6" t="inlineStr">
        <is>
          <t>35901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0.73%</t>
        </is>
      </c>
      <c r="C65" s="6" t="inlineStr">
        <is>
          <t>36025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1.46%</t>
        </is>
      </c>
      <c r="C66" s="6" t="inlineStr">
        <is>
          <t>36092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0.73%</t>
        </is>
      </c>
      <c r="C67" s="6" t="inlineStr">
        <is>
          <t>36106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8</v>
      </c>
      <c r="B68" s="6" t="inlineStr">
        <is>
          <t>5.84%</t>
        </is>
      </c>
      <c r="C68" s="6" t="inlineStr">
        <is>
          <t>36116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0.73%</t>
        </is>
      </c>
      <c r="C69" s="6" t="inlineStr">
        <is>
          <t>36117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0.73%</t>
        </is>
      </c>
      <c r="C70" s="6" t="inlineStr">
        <is>
          <t>36203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0.73%</t>
        </is>
      </c>
      <c r="C71" s="6" t="inlineStr">
        <is>
          <t>36207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0.73%</t>
        </is>
      </c>
      <c r="C72" s="6" t="inlineStr">
        <is>
          <t>36330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1.46%</t>
        </is>
      </c>
      <c r="C73" s="6" t="inlineStr">
        <is>
          <t>36526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0.73%</t>
        </is>
      </c>
      <c r="C74" s="6" t="inlineStr">
        <is>
          <t>36532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</v>
      </c>
      <c r="B75" s="6" t="inlineStr">
        <is>
          <t>0.73%</t>
        </is>
      </c>
      <c r="C75" s="6" t="inlineStr">
        <is>
          <t>36542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0.73%</t>
        </is>
      </c>
      <c r="C76" s="6" t="inlineStr">
        <is>
          <t>36561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0.73%</t>
        </is>
      </c>
      <c r="C77" s="6" t="inlineStr">
        <is>
          <t>36567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1.46%</t>
        </is>
      </c>
      <c r="C78" s="6" t="inlineStr">
        <is>
          <t>36571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0.73%</t>
        </is>
      </c>
      <c r="C79" s="6" t="inlineStr">
        <is>
          <t>36603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1.46%</t>
        </is>
      </c>
      <c r="C80" s="6" t="inlineStr">
        <is>
          <t>36608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0.73%</t>
        </is>
      </c>
      <c r="C81" s="6" t="inlineStr">
        <is>
          <t>36609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0.73%</t>
        </is>
      </c>
      <c r="C82" s="6" t="inlineStr">
        <is>
          <t>36611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3</v>
      </c>
      <c r="B83" s="6" t="inlineStr">
        <is>
          <t>2.19%</t>
        </is>
      </c>
      <c r="C83" s="6" t="inlineStr">
        <is>
          <t>36695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5</v>
      </c>
      <c r="B84" s="6" t="inlineStr">
        <is>
          <t>3.65%</t>
        </is>
      </c>
      <c r="C84" s="6" t="inlineStr">
        <is>
          <t>36801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3</v>
      </c>
      <c r="B85" s="6" t="inlineStr">
        <is>
          <t>2.19%</t>
        </is>
      </c>
      <c r="C85" s="6" t="inlineStr">
        <is>
          <t>36830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0.73%</t>
        </is>
      </c>
      <c r="C86" s="6" t="inlineStr">
        <is>
          <t>36832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0.73%</t>
        </is>
      </c>
      <c r="C87" s="6" t="inlineStr">
        <is>
          <t>36869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10" t="n">
        <v>137</v>
      </c>
      <c r="B88" s="10" t="inlineStr">
        <is>
          <t>100.01%</t>
        </is>
      </c>
      <c r="C88" s="10" t="inlineStr">
        <is>
          <t>Total</t>
        </is>
      </c>
      <c r="D88" s="10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124</v>
      </c>
      <c r="B89" s="6" t="inlineStr">
        <is>
          <t>90.51%</t>
        </is>
      </c>
      <c r="C89" s="6" t="inlineStr">
        <is>
          <t>GARDEN</t>
        </is>
      </c>
      <c r="D89" s="6" t="inlineStr">
        <is>
          <t>Property Type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</v>
      </c>
      <c r="B90" s="6" t="inlineStr">
        <is>
          <t>0.73%</t>
        </is>
      </c>
      <c r="C90" s="6" t="inlineStr">
        <is>
          <t>HIGHRISE</t>
        </is>
      </c>
      <c r="D90" s="6" t="inlineStr">
        <is>
          <t>Property Type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4</v>
      </c>
      <c r="B91" s="6" t="inlineStr">
        <is>
          <t>2.92%</t>
        </is>
      </c>
      <c r="C91" s="6" t="inlineStr">
        <is>
          <t>MANUFACTURED</t>
        </is>
      </c>
      <c r="D91" s="6" t="inlineStr">
        <is>
          <t>Property Type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3</v>
      </c>
      <c r="B92" s="6" t="inlineStr">
        <is>
          <t>2.19%</t>
        </is>
      </c>
      <c r="C92" s="6" t="inlineStr">
        <is>
          <t>MIDRISE</t>
        </is>
      </c>
      <c r="D92" s="6" t="inlineStr">
        <is>
          <t>Property Type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0.73%</t>
        </is>
      </c>
      <c r="C93" s="6" t="inlineStr">
        <is>
          <t>SENIOR</t>
        </is>
      </c>
      <c r="D93" s="6" t="inlineStr">
        <is>
          <t>Property Type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4</v>
      </c>
      <c r="B94" s="6" t="inlineStr">
        <is>
          <t>2.92%</t>
        </is>
      </c>
      <c r="C94" s="6" t="inlineStr">
        <is>
          <t>STUDENT</t>
        </is>
      </c>
      <c r="D94" s="6" t="inlineStr">
        <is>
          <t>Property Type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10" t="n">
        <v>137</v>
      </c>
      <c r="B95" s="10" t="inlineStr">
        <is>
          <t>100.00%</t>
        </is>
      </c>
      <c r="C95" s="10" t="inlineStr">
        <is>
          <t>Total</t>
        </is>
      </c>
      <c r="D95" s="10" t="inlineStr">
        <is>
          <t>Property Type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7</v>
      </c>
      <c r="B96" s="6" t="inlineStr">
        <is>
          <t>5.11%</t>
        </is>
      </c>
      <c r="C96" s="6" t="inlineStr">
        <is>
          <t>Less than 5 years</t>
        </is>
      </c>
      <c r="D96" s="6" t="inlineStr">
        <is>
          <t>Age of Property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32</v>
      </c>
      <c r="B97" s="6" t="inlineStr">
        <is>
          <t>23.36%</t>
        </is>
      </c>
      <c r="C97" s="6" t="inlineStr">
        <is>
          <t>5-9 years</t>
        </is>
      </c>
      <c r="D97" s="6" t="inlineStr">
        <is>
          <t>Age of Property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40</v>
      </c>
      <c r="B98" s="6" t="inlineStr">
        <is>
          <t>29.2%</t>
        </is>
      </c>
      <c r="C98" s="6" t="inlineStr">
        <is>
          <t>10-19 years</t>
        </is>
      </c>
      <c r="D98" s="6" t="inlineStr">
        <is>
          <t>Age of Property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58</v>
      </c>
      <c r="B99" s="6" t="inlineStr">
        <is>
          <t>42.34%</t>
        </is>
      </c>
      <c r="C99" s="6" t="inlineStr">
        <is>
          <t>20+ years</t>
        </is>
      </c>
      <c r="D99" s="6" t="inlineStr">
        <is>
          <t>Age of Property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10" t="n">
        <v>137</v>
      </c>
      <c r="B100" s="10" t="inlineStr">
        <is>
          <t>100.01%</t>
        </is>
      </c>
      <c r="C100" s="10" t="inlineStr">
        <is>
          <t>Total</t>
        </is>
      </c>
      <c r="D100" s="10" t="inlineStr">
        <is>
          <t>Age of Property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57</v>
      </c>
      <c r="B101" s="6" t="inlineStr">
        <is>
          <t>41.61%</t>
        </is>
      </c>
      <c r="C101" s="6" t="inlineStr">
        <is>
          <t>Less than 100</t>
        </is>
      </c>
      <c r="D101" s="6" t="inlineStr">
        <is>
          <t>Property Size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41</v>
      </c>
      <c r="B102" s="6" t="inlineStr">
        <is>
          <t>29.93%</t>
        </is>
      </c>
      <c r="C102" s="6" t="inlineStr">
        <is>
          <t>100-199</t>
        </is>
      </c>
      <c r="D102" s="6" t="inlineStr">
        <is>
          <t>Property Size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21</v>
      </c>
      <c r="B103" s="6" t="inlineStr">
        <is>
          <t>15.33%</t>
        </is>
      </c>
      <c r="C103" s="6" t="inlineStr">
        <is>
          <t>200-299</t>
        </is>
      </c>
      <c r="D103" s="6" t="inlineStr">
        <is>
          <t>Property Size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11</v>
      </c>
      <c r="B104" s="6" t="inlineStr">
        <is>
          <t>8.03%</t>
        </is>
      </c>
      <c r="C104" s="6" t="inlineStr">
        <is>
          <t>300-399</t>
        </is>
      </c>
      <c r="D104" s="6" t="inlineStr">
        <is>
          <t>Property Size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5</v>
      </c>
      <c r="B105" s="6" t="inlineStr">
        <is>
          <t>3.65%</t>
        </is>
      </c>
      <c r="C105" s="6" t="inlineStr">
        <is>
          <t>400-499</t>
        </is>
      </c>
      <c r="D105" s="6" t="inlineStr">
        <is>
          <t>Property Size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2</v>
      </c>
      <c r="B106" s="6" t="inlineStr">
        <is>
          <t>1.46%</t>
        </is>
      </c>
      <c r="C106" s="6" t="inlineStr">
        <is>
          <t>500+</t>
        </is>
      </c>
      <c r="D106" s="6" t="inlineStr">
        <is>
          <t>Property Size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10" t="n">
        <v>137</v>
      </c>
      <c r="B107" s="10" t="inlineStr">
        <is>
          <t>100.01%</t>
        </is>
      </c>
      <c r="C107" s="10" t="inlineStr">
        <is>
          <t>Total</t>
        </is>
      </c>
      <c r="D107" s="10" t="inlineStr">
        <is>
          <t>Property Size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86</v>
      </c>
      <c r="B108" s="6" t="inlineStr">
        <is>
          <t>62.77%</t>
        </is>
      </c>
      <c r="C108" s="6" t="inlineStr">
        <is>
          <t>Affordable</t>
        </is>
      </c>
      <c r="D108" s="6" t="inlineStr">
        <is>
          <t>Rent Type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51</v>
      </c>
      <c r="B109" s="6" t="inlineStr">
        <is>
          <t>37.23%</t>
        </is>
      </c>
      <c r="C109" s="6" t="inlineStr">
        <is>
          <t>MarketRate</t>
        </is>
      </c>
      <c r="D109" s="6" t="inlineStr">
        <is>
          <t>Rent Type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10" t="n">
        <v>137</v>
      </c>
      <c r="B110" s="10" t="inlineStr">
        <is>
          <t>100.00%</t>
        </is>
      </c>
      <c r="C110" s="10" t="inlineStr">
        <is>
          <t>Total</t>
        </is>
      </c>
      <c r="D110" s="10" t="inlineStr">
        <is>
          <t>Rent Type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0.xml><?xml version="1.0" encoding="utf-8"?>
<worksheet xmlns="http://schemas.openxmlformats.org/spreadsheetml/2006/main">
  <sheetPr>
    <outlinePr summaryBelow="1" summaryRight="1"/>
    <pageSetUpPr/>
  </sheetPr>
  <dimension ref="A1:AD151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Maryland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Maryland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271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1827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1523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7574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5074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16256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1906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42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Maryland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0.74%</t>
        </is>
      </c>
      <c r="C22" s="6" t="inlineStr">
        <is>
          <t>20601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0.37%</t>
        </is>
      </c>
      <c r="C23" s="6" t="inlineStr">
        <is>
          <t>20603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0.37%</t>
        </is>
      </c>
      <c r="C24" s="6" t="inlineStr">
        <is>
          <t>20640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0.74%</t>
        </is>
      </c>
      <c r="C25" s="6" t="inlineStr">
        <is>
          <t>20646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0.37%</t>
        </is>
      </c>
      <c r="C26" s="6" t="inlineStr">
        <is>
          <t>20701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0.37%</t>
        </is>
      </c>
      <c r="C27" s="6" t="inlineStr">
        <is>
          <t>20705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1.11%</t>
        </is>
      </c>
      <c r="C28" s="6" t="inlineStr">
        <is>
          <t>20707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6</v>
      </c>
      <c r="B29" s="6" t="inlineStr">
        <is>
          <t>2.21%</t>
        </is>
      </c>
      <c r="C29" s="6" t="inlineStr">
        <is>
          <t>20708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0.37%</t>
        </is>
      </c>
      <c r="C30" s="6" t="inlineStr">
        <is>
          <t>20710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0.37%</t>
        </is>
      </c>
      <c r="C31" s="6" t="inlineStr">
        <is>
          <t>20712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0.37%</t>
        </is>
      </c>
      <c r="C32" s="6" t="inlineStr">
        <is>
          <t>20716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0.37%</t>
        </is>
      </c>
      <c r="C33" s="6" t="inlineStr">
        <is>
          <t>20722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0.74%</t>
        </is>
      </c>
      <c r="C34" s="6" t="inlineStr">
        <is>
          <t>20724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0.37%</t>
        </is>
      </c>
      <c r="C35" s="6" t="inlineStr">
        <is>
          <t>20737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1.11%</t>
        </is>
      </c>
      <c r="C36" s="6" t="inlineStr">
        <is>
          <t>20740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0.37%</t>
        </is>
      </c>
      <c r="C37" s="6" t="inlineStr">
        <is>
          <t>20743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0.37%</t>
        </is>
      </c>
      <c r="C38" s="6" t="inlineStr">
        <is>
          <t>20744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0.37%</t>
        </is>
      </c>
      <c r="C39" s="6" t="inlineStr">
        <is>
          <t>20745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7</v>
      </c>
      <c r="B40" s="6" t="inlineStr">
        <is>
          <t>2.58%</t>
        </is>
      </c>
      <c r="C40" s="6" t="inlineStr">
        <is>
          <t>20746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1.48%</t>
        </is>
      </c>
      <c r="C41" s="6" t="inlineStr">
        <is>
          <t>20747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5</v>
      </c>
      <c r="B42" s="6" t="inlineStr">
        <is>
          <t>1.85%</t>
        </is>
      </c>
      <c r="C42" s="6" t="inlineStr">
        <is>
          <t>20748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4</v>
      </c>
      <c r="B43" s="6" t="inlineStr">
        <is>
          <t>1.48%</t>
        </is>
      </c>
      <c r="C43" s="6" t="inlineStr">
        <is>
          <t>20770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1.11%</t>
        </is>
      </c>
      <c r="C44" s="6" t="inlineStr">
        <is>
          <t>20774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0.37%</t>
        </is>
      </c>
      <c r="C45" s="6" t="inlineStr">
        <is>
          <t>20781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1.48%</t>
        </is>
      </c>
      <c r="C46" s="6" t="inlineStr">
        <is>
          <t>20782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0.37%</t>
        </is>
      </c>
      <c r="C47" s="6" t="inlineStr">
        <is>
          <t>20784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0.37%</t>
        </is>
      </c>
      <c r="C48" s="6" t="inlineStr">
        <is>
          <t>20785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0.37%</t>
        </is>
      </c>
      <c r="C49" s="6" t="inlineStr">
        <is>
          <t>20794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0.37%</t>
        </is>
      </c>
      <c r="C50" s="6" t="inlineStr">
        <is>
          <t>20815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</v>
      </c>
      <c r="B51" s="6" t="inlineStr">
        <is>
          <t>1.85%</t>
        </is>
      </c>
      <c r="C51" s="6" t="inlineStr">
        <is>
          <t>20850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0.37%</t>
        </is>
      </c>
      <c r="C52" s="6" t="inlineStr">
        <is>
          <t>20851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0.74%</t>
        </is>
      </c>
      <c r="C53" s="6" t="inlineStr">
        <is>
          <t>20852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0.37%</t>
        </is>
      </c>
      <c r="C54" s="6" t="inlineStr">
        <is>
          <t>20855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0.37%</t>
        </is>
      </c>
      <c r="C55" s="6" t="inlineStr">
        <is>
          <t>20871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0.37%</t>
        </is>
      </c>
      <c r="C56" s="6" t="inlineStr">
        <is>
          <t>20872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4</v>
      </c>
      <c r="B57" s="6" t="inlineStr">
        <is>
          <t>1.48%</t>
        </is>
      </c>
      <c r="C57" s="6" t="inlineStr">
        <is>
          <t>20874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0.37%</t>
        </is>
      </c>
      <c r="C58" s="6" t="inlineStr">
        <is>
          <t>20876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0.74%</t>
        </is>
      </c>
      <c r="C59" s="6" t="inlineStr">
        <is>
          <t>20877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0.37%</t>
        </is>
      </c>
      <c r="C60" s="6" t="inlineStr">
        <is>
          <t>20878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0.37%</t>
        </is>
      </c>
      <c r="C61" s="6" t="inlineStr">
        <is>
          <t>20879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0.37%</t>
        </is>
      </c>
      <c r="C62" s="6" t="inlineStr">
        <is>
          <t>20886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0.74%</t>
        </is>
      </c>
      <c r="C63" s="6" t="inlineStr">
        <is>
          <t>20895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0.37%</t>
        </is>
      </c>
      <c r="C64" s="6" t="inlineStr">
        <is>
          <t>20902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4</v>
      </c>
      <c r="B65" s="6" t="inlineStr">
        <is>
          <t>1.48%</t>
        </is>
      </c>
      <c r="C65" s="6" t="inlineStr">
        <is>
          <t>20903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7</v>
      </c>
      <c r="B66" s="6" t="inlineStr">
        <is>
          <t>2.58%</t>
        </is>
      </c>
      <c r="C66" s="6" t="inlineStr">
        <is>
          <t>20904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1.11%</t>
        </is>
      </c>
      <c r="C67" s="6" t="inlineStr">
        <is>
          <t>20906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5</v>
      </c>
      <c r="B68" s="6" t="inlineStr">
        <is>
          <t>1.85%</t>
        </is>
      </c>
      <c r="C68" s="6" t="inlineStr">
        <is>
          <t>20910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8</v>
      </c>
      <c r="B69" s="6" t="inlineStr">
        <is>
          <t>2.95%</t>
        </is>
      </c>
      <c r="C69" s="6" t="inlineStr">
        <is>
          <t>20912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0.74%</t>
        </is>
      </c>
      <c r="C70" s="6" t="inlineStr">
        <is>
          <t>21001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</v>
      </c>
      <c r="B71" s="6" t="inlineStr">
        <is>
          <t>0.74%</t>
        </is>
      </c>
      <c r="C71" s="6" t="inlineStr">
        <is>
          <t>21009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0.74%</t>
        </is>
      </c>
      <c r="C72" s="6" t="inlineStr">
        <is>
          <t>21014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0.37%</t>
        </is>
      </c>
      <c r="C73" s="6" t="inlineStr">
        <is>
          <t>21017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0.37%</t>
        </is>
      </c>
      <c r="C74" s="6" t="inlineStr">
        <is>
          <t>21037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0.74%</t>
        </is>
      </c>
      <c r="C75" s="6" t="inlineStr">
        <is>
          <t>21043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6</v>
      </c>
      <c r="B76" s="6" t="inlineStr">
        <is>
          <t>2.21%</t>
        </is>
      </c>
      <c r="C76" s="6" t="inlineStr">
        <is>
          <t>21044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0.37%</t>
        </is>
      </c>
      <c r="C77" s="6" t="inlineStr">
        <is>
          <t>21046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0.37%</t>
        </is>
      </c>
      <c r="C78" s="6" t="inlineStr">
        <is>
          <t>21050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5</v>
      </c>
      <c r="B79" s="6" t="inlineStr">
        <is>
          <t>1.85%</t>
        </is>
      </c>
      <c r="C79" s="6" t="inlineStr">
        <is>
          <t>21061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0.37%</t>
        </is>
      </c>
      <c r="C80" s="6" t="inlineStr">
        <is>
          <t>21075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</v>
      </c>
      <c r="B81" s="6" t="inlineStr">
        <is>
          <t>0.74%</t>
        </is>
      </c>
      <c r="C81" s="6" t="inlineStr">
        <is>
          <t>21113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4</v>
      </c>
      <c r="B82" s="6" t="inlineStr">
        <is>
          <t>1.48%</t>
        </is>
      </c>
      <c r="C82" s="6" t="inlineStr">
        <is>
          <t>21117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0.37%</t>
        </is>
      </c>
      <c r="C83" s="6" t="inlineStr">
        <is>
          <t>21133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0.37%</t>
        </is>
      </c>
      <c r="C84" s="6" t="inlineStr">
        <is>
          <t>21136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0.37%</t>
        </is>
      </c>
      <c r="C85" s="6" t="inlineStr">
        <is>
          <t>21144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0.37%</t>
        </is>
      </c>
      <c r="C86" s="6" t="inlineStr">
        <is>
          <t>21157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15</v>
      </c>
      <c r="B87" s="6" t="inlineStr">
        <is>
          <t>5.54%</t>
        </is>
      </c>
      <c r="C87" s="6" t="inlineStr">
        <is>
          <t>21201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8</v>
      </c>
      <c r="B88" s="6" t="inlineStr">
        <is>
          <t>2.95%</t>
        </is>
      </c>
      <c r="C88" s="6" t="inlineStr">
        <is>
          <t>21202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0.74%</t>
        </is>
      </c>
      <c r="C89" s="6" t="inlineStr">
        <is>
          <t>21204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</v>
      </c>
      <c r="B90" s="6" t="inlineStr">
        <is>
          <t>0.37%</t>
        </is>
      </c>
      <c r="C90" s="6" t="inlineStr">
        <is>
          <t>21206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4</v>
      </c>
      <c r="B91" s="6" t="inlineStr">
        <is>
          <t>1.48%</t>
        </is>
      </c>
      <c r="C91" s="6" t="inlineStr">
        <is>
          <t>21207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5</v>
      </c>
      <c r="B92" s="6" t="inlineStr">
        <is>
          <t>1.85%</t>
        </is>
      </c>
      <c r="C92" s="6" t="inlineStr">
        <is>
          <t>21208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5</v>
      </c>
      <c r="B93" s="6" t="inlineStr">
        <is>
          <t>1.85%</t>
        </is>
      </c>
      <c r="C93" s="6" t="inlineStr">
        <is>
          <t>21209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2</v>
      </c>
      <c r="B94" s="6" t="inlineStr">
        <is>
          <t>0.74%</t>
        </is>
      </c>
      <c r="C94" s="6" t="inlineStr">
        <is>
          <t>21210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5</v>
      </c>
      <c r="B95" s="6" t="inlineStr">
        <is>
          <t>1.85%</t>
        </is>
      </c>
      <c r="C95" s="6" t="inlineStr">
        <is>
          <t>21211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3</v>
      </c>
      <c r="B96" s="6" t="inlineStr">
        <is>
          <t>1.11%</t>
        </is>
      </c>
      <c r="C96" s="6" t="inlineStr">
        <is>
          <t>21212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0.37%</t>
        </is>
      </c>
      <c r="C97" s="6" t="inlineStr">
        <is>
          <t>21214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6</v>
      </c>
      <c r="B98" s="6" t="inlineStr">
        <is>
          <t>2.21%</t>
        </is>
      </c>
      <c r="C98" s="6" t="inlineStr">
        <is>
          <t>21215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0.74%</t>
        </is>
      </c>
      <c r="C99" s="6" t="inlineStr">
        <is>
          <t>21216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1.11%</t>
        </is>
      </c>
      <c r="C100" s="6" t="inlineStr">
        <is>
          <t>21217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2</v>
      </c>
      <c r="B101" s="6" t="inlineStr">
        <is>
          <t>0.74%</t>
        </is>
      </c>
      <c r="C101" s="6" t="inlineStr">
        <is>
          <t>21218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0.37%</t>
        </is>
      </c>
      <c r="C102" s="6" t="inlineStr">
        <is>
          <t>21220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2</v>
      </c>
      <c r="B103" s="6" t="inlineStr">
        <is>
          <t>0.74%</t>
        </is>
      </c>
      <c r="C103" s="6" t="inlineStr">
        <is>
          <t>21222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0.37%</t>
        </is>
      </c>
      <c r="C104" s="6" t="inlineStr">
        <is>
          <t>21223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5</v>
      </c>
      <c r="B105" s="6" t="inlineStr">
        <is>
          <t>1.85%</t>
        </is>
      </c>
      <c r="C105" s="6" t="inlineStr">
        <is>
          <t>21224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0.37%</t>
        </is>
      </c>
      <c r="C106" s="6" t="inlineStr">
        <is>
          <t>21225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0.37%</t>
        </is>
      </c>
      <c r="C107" s="6" t="inlineStr">
        <is>
          <t>21227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5</v>
      </c>
      <c r="B108" s="6" t="inlineStr">
        <is>
          <t>1.85%</t>
        </is>
      </c>
      <c r="C108" s="6" t="inlineStr">
        <is>
          <t>21229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3</v>
      </c>
      <c r="B109" s="6" t="inlineStr">
        <is>
          <t>1.11%</t>
        </is>
      </c>
      <c r="C109" s="6" t="inlineStr">
        <is>
          <t>21230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5</v>
      </c>
      <c r="B110" s="6" t="inlineStr">
        <is>
          <t>1.85%</t>
        </is>
      </c>
      <c r="C110" s="6" t="inlineStr">
        <is>
          <t>21231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4</v>
      </c>
      <c r="B111" s="6" t="inlineStr">
        <is>
          <t>1.48%</t>
        </is>
      </c>
      <c r="C111" s="6" t="inlineStr">
        <is>
          <t>21234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3</v>
      </c>
      <c r="B112" s="6" t="inlineStr">
        <is>
          <t>1.11%</t>
        </is>
      </c>
      <c r="C112" s="6" t="inlineStr">
        <is>
          <t>21236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0.37%</t>
        </is>
      </c>
      <c r="C113" s="6" t="inlineStr">
        <is>
          <t>21237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5</v>
      </c>
      <c r="B114" s="6" t="inlineStr">
        <is>
          <t>1.85%</t>
        </is>
      </c>
      <c r="C114" s="6" t="inlineStr">
        <is>
          <t>21244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0.37%</t>
        </is>
      </c>
      <c r="C115" s="6" t="inlineStr">
        <is>
          <t>21401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</v>
      </c>
      <c r="B116" s="6" t="inlineStr">
        <is>
          <t>0.37%</t>
        </is>
      </c>
      <c r="C116" s="6" t="inlineStr">
        <is>
          <t>21403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0.37%</t>
        </is>
      </c>
      <c r="C117" s="6" t="inlineStr">
        <is>
          <t>21502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1</v>
      </c>
      <c r="B118" s="6" t="inlineStr">
        <is>
          <t>0.37%</t>
        </is>
      </c>
      <c r="C118" s="6" t="inlineStr">
        <is>
          <t>21601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2</v>
      </c>
      <c r="B119" s="6" t="inlineStr">
        <is>
          <t>0.74%</t>
        </is>
      </c>
      <c r="C119" s="6" t="inlineStr">
        <is>
          <t>21701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0.37%</t>
        </is>
      </c>
      <c r="C120" s="6" t="inlineStr">
        <is>
          <t>21702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2</v>
      </c>
      <c r="B121" s="6" t="inlineStr">
        <is>
          <t>0.74%</t>
        </is>
      </c>
      <c r="C121" s="6" t="inlineStr">
        <is>
          <t>21703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4</v>
      </c>
      <c r="B122" s="6" t="inlineStr">
        <is>
          <t>1.48%</t>
        </is>
      </c>
      <c r="C122" s="6" t="inlineStr">
        <is>
          <t>21740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</v>
      </c>
      <c r="B123" s="6" t="inlineStr">
        <is>
          <t>0.37%</t>
        </is>
      </c>
      <c r="C123" s="6" t="inlineStr">
        <is>
          <t>21742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</v>
      </c>
      <c r="B124" s="6" t="inlineStr">
        <is>
          <t>0.37%</t>
        </is>
      </c>
      <c r="C124" s="6" t="inlineStr">
        <is>
          <t>21771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</v>
      </c>
      <c r="B125" s="6" t="inlineStr">
        <is>
          <t>0.74%</t>
        </is>
      </c>
      <c r="C125" s="6" t="inlineStr">
        <is>
          <t>21804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</v>
      </c>
      <c r="B126" s="6" t="inlineStr">
        <is>
          <t>0.37%</t>
        </is>
      </c>
      <c r="C126" s="6" t="inlineStr">
        <is>
          <t>21901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0.37%</t>
        </is>
      </c>
      <c r="C127" s="6" t="inlineStr">
        <is>
          <t>21911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4</v>
      </c>
      <c r="B128" s="6" t="inlineStr">
        <is>
          <t>1.48%</t>
        </is>
      </c>
      <c r="C128" s="6" t="inlineStr">
        <is>
          <t>21921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10" t="n">
        <v>271</v>
      </c>
      <c r="B129" s="10" t="inlineStr">
        <is>
          <t>100.19%</t>
        </is>
      </c>
      <c r="C129" s="10" t="inlineStr">
        <is>
          <t>Total</t>
        </is>
      </c>
      <c r="D129" s="10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201</v>
      </c>
      <c r="B130" s="6" t="inlineStr">
        <is>
          <t>74.17%</t>
        </is>
      </c>
      <c r="C130" s="6" t="inlineStr">
        <is>
          <t>GARDEN</t>
        </is>
      </c>
      <c r="D130" s="6" t="inlineStr">
        <is>
          <t>Property Type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13</v>
      </c>
      <c r="B131" s="6" t="inlineStr">
        <is>
          <t>4.8%</t>
        </is>
      </c>
      <c r="C131" s="6" t="inlineStr">
        <is>
          <t>HIGHRISE</t>
        </is>
      </c>
      <c r="D131" s="6" t="inlineStr">
        <is>
          <t>Property Type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6</v>
      </c>
      <c r="B132" s="6" t="inlineStr">
        <is>
          <t>2.21%</t>
        </is>
      </c>
      <c r="C132" s="6" t="inlineStr">
        <is>
          <t>MANUFACTURED</t>
        </is>
      </c>
      <c r="D132" s="6" t="inlineStr">
        <is>
          <t>Property Type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36</v>
      </c>
      <c r="B133" s="6" t="inlineStr">
        <is>
          <t>13.28%</t>
        </is>
      </c>
      <c r="C133" s="6" t="inlineStr">
        <is>
          <t>MIDRISE</t>
        </is>
      </c>
      <c r="D133" s="6" t="inlineStr">
        <is>
          <t>Property Type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10</v>
      </c>
      <c r="B134" s="6" t="inlineStr">
        <is>
          <t>3.69%</t>
        </is>
      </c>
      <c r="C134" s="6" t="inlineStr">
        <is>
          <t>SENIOR</t>
        </is>
      </c>
      <c r="D134" s="6" t="inlineStr">
        <is>
          <t>Property Type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5</v>
      </c>
      <c r="B135" s="6" t="inlineStr">
        <is>
          <t>1.85%</t>
        </is>
      </c>
      <c r="C135" s="6" t="inlineStr">
        <is>
          <t>STUDENT</t>
        </is>
      </c>
      <c r="D135" s="6" t="inlineStr">
        <is>
          <t>Property Type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10" t="n">
        <v>271</v>
      </c>
      <c r="B136" s="10" t="inlineStr">
        <is>
          <t>100.00%</t>
        </is>
      </c>
      <c r="C136" s="10" t="inlineStr">
        <is>
          <t>Total</t>
        </is>
      </c>
      <c r="D136" s="10" t="inlineStr">
        <is>
          <t>Property Type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7</v>
      </c>
      <c r="B137" s="6" t="inlineStr">
        <is>
          <t>2.58%</t>
        </is>
      </c>
      <c r="C137" s="6" t="inlineStr">
        <is>
          <t>Less than 5 years</t>
        </is>
      </c>
      <c r="D137" s="6" t="inlineStr">
        <is>
          <t>Age of Property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78</v>
      </c>
      <c r="B138" s="6" t="inlineStr">
        <is>
          <t>28.78%</t>
        </is>
      </c>
      <c r="C138" s="6" t="inlineStr">
        <is>
          <t>5-9 years</t>
        </is>
      </c>
      <c r="D138" s="6" t="inlineStr">
        <is>
          <t>Age of Property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66</v>
      </c>
      <c r="B139" s="6" t="inlineStr">
        <is>
          <t>24.35%</t>
        </is>
      </c>
      <c r="C139" s="6" t="inlineStr">
        <is>
          <t>10-19 years</t>
        </is>
      </c>
      <c r="D139" s="6" t="inlineStr">
        <is>
          <t>Age of Property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120</v>
      </c>
      <c r="B140" s="6" t="inlineStr">
        <is>
          <t>44.28%</t>
        </is>
      </c>
      <c r="C140" s="6" t="inlineStr">
        <is>
          <t>20+ years</t>
        </is>
      </c>
      <c r="D140" s="6" t="inlineStr">
        <is>
          <t>Age of Property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10" t="n">
        <v>271</v>
      </c>
      <c r="B141" s="10" t="inlineStr">
        <is>
          <t>99.99%</t>
        </is>
      </c>
      <c r="C141" s="10" t="inlineStr">
        <is>
          <t>Total</t>
        </is>
      </c>
      <c r="D141" s="10" t="inlineStr">
        <is>
          <t>Age of Property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107</v>
      </c>
      <c r="B142" s="6" t="inlineStr">
        <is>
          <t>39.48%</t>
        </is>
      </c>
      <c r="C142" s="6" t="inlineStr">
        <is>
          <t>Less than 100</t>
        </is>
      </c>
      <c r="D142" s="6" t="inlineStr">
        <is>
          <t>Property Size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45</v>
      </c>
      <c r="B143" s="6" t="inlineStr">
        <is>
          <t>16.61%</t>
        </is>
      </c>
      <c r="C143" s="6" t="inlineStr">
        <is>
          <t>100-199</t>
        </is>
      </c>
      <c r="D143" s="6" t="inlineStr">
        <is>
          <t>Property Size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41</v>
      </c>
      <c r="B144" s="6" t="inlineStr">
        <is>
          <t>15.13%</t>
        </is>
      </c>
      <c r="C144" s="6" t="inlineStr">
        <is>
          <t>200-299</t>
        </is>
      </c>
      <c r="D144" s="6" t="inlineStr">
        <is>
          <t>Property Size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32</v>
      </c>
      <c r="B145" s="6" t="inlineStr">
        <is>
          <t>11.81%</t>
        </is>
      </c>
      <c r="C145" s="6" t="inlineStr">
        <is>
          <t>300-399</t>
        </is>
      </c>
      <c r="D145" s="6" t="inlineStr">
        <is>
          <t>Property Size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20</v>
      </c>
      <c r="B146" s="6" t="inlineStr">
        <is>
          <t>7.38%</t>
        </is>
      </c>
      <c r="C146" s="6" t="inlineStr">
        <is>
          <t>400-499</t>
        </is>
      </c>
      <c r="D146" s="6" t="inlineStr">
        <is>
          <t>Property Size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26</v>
      </c>
      <c r="B147" s="6" t="inlineStr">
        <is>
          <t>9.59%</t>
        </is>
      </c>
      <c r="C147" s="6" t="inlineStr">
        <is>
          <t>500+</t>
        </is>
      </c>
      <c r="D147" s="6" t="inlineStr">
        <is>
          <t>Property Size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10" t="n">
        <v>271</v>
      </c>
      <c r="B148" s="10" t="inlineStr">
        <is>
          <t>100.00%</t>
        </is>
      </c>
      <c r="C148" s="10" t="inlineStr">
        <is>
          <t>Total</t>
        </is>
      </c>
      <c r="D148" s="10" t="inlineStr">
        <is>
          <t>Property Size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180</v>
      </c>
      <c r="B149" s="6" t="inlineStr">
        <is>
          <t>66.42%</t>
        </is>
      </c>
      <c r="C149" s="6" t="inlineStr">
        <is>
          <t>Affordable</t>
        </is>
      </c>
      <c r="D149" s="6" t="inlineStr">
        <is>
          <t>Rent Type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91</v>
      </c>
      <c r="B150" s="6" t="inlineStr">
        <is>
          <t>33.58%</t>
        </is>
      </c>
      <c r="C150" s="6" t="inlineStr">
        <is>
          <t>MarketRate</t>
        </is>
      </c>
      <c r="D150" s="6" t="inlineStr">
        <is>
          <t>Rent Type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10" t="n">
        <v>271</v>
      </c>
      <c r="B151" s="10" t="inlineStr">
        <is>
          <t>100.00%</t>
        </is>
      </c>
      <c r="C151" s="10" t="inlineStr">
        <is>
          <t>Total</t>
        </is>
      </c>
      <c r="D151" s="10" t="inlineStr">
        <is>
          <t>Rent Type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1.xml><?xml version="1.0" encoding="utf-8"?>
<worksheet xmlns="http://schemas.openxmlformats.org/spreadsheetml/2006/main">
  <sheetPr>
    <outlinePr summaryBelow="1" summaryRight="1"/>
    <pageSetUpPr/>
  </sheetPr>
  <dimension ref="A1:AD209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Michigan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Michigan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317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1215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1184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4807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3768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11213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1210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Michigan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0.32%</t>
        </is>
      </c>
      <c r="C22" s="6" t="inlineStr">
        <is>
          <t>48001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0.95%</t>
        </is>
      </c>
      <c r="C23" s="6" t="inlineStr">
        <is>
          <t>48021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0.32%</t>
        </is>
      </c>
      <c r="C24" s="6" t="inlineStr">
        <is>
          <t>48026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0.32%</t>
        </is>
      </c>
      <c r="C25" s="6" t="inlineStr">
        <is>
          <t>48030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0.63%</t>
        </is>
      </c>
      <c r="C26" s="6" t="inlineStr">
        <is>
          <t>48034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1.58%</t>
        </is>
      </c>
      <c r="C27" s="6" t="inlineStr">
        <is>
          <t>48035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0.63%</t>
        </is>
      </c>
      <c r="C28" s="6" t="inlineStr">
        <is>
          <t>48038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0.63%</t>
        </is>
      </c>
      <c r="C29" s="6" t="inlineStr">
        <is>
          <t>48043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0.63%</t>
        </is>
      </c>
      <c r="C30" s="6" t="inlineStr">
        <is>
          <t>48045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0.32%</t>
        </is>
      </c>
      <c r="C31" s="6" t="inlineStr">
        <is>
          <t>48047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0.32%</t>
        </is>
      </c>
      <c r="C32" s="6" t="inlineStr">
        <is>
          <t>48051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0.32%</t>
        </is>
      </c>
      <c r="C33" s="6" t="inlineStr">
        <is>
          <t>48059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1.58%</t>
        </is>
      </c>
      <c r="C34" s="6" t="inlineStr">
        <is>
          <t>48066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5</v>
      </c>
      <c r="B35" s="6" t="inlineStr">
        <is>
          <t>1.58%</t>
        </is>
      </c>
      <c r="C35" s="6" t="inlineStr">
        <is>
          <t>48067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7</v>
      </c>
      <c r="B36" s="6" t="inlineStr">
        <is>
          <t>2.21%</t>
        </is>
      </c>
      <c r="C36" s="6" t="inlineStr">
        <is>
          <t>48071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0.95%</t>
        </is>
      </c>
      <c r="C37" s="6" t="inlineStr">
        <is>
          <t>48073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0.63%</t>
        </is>
      </c>
      <c r="C38" s="6" t="inlineStr">
        <is>
          <t>48075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0.32%</t>
        </is>
      </c>
      <c r="C39" s="6" t="inlineStr">
        <is>
          <t>48083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0.63%</t>
        </is>
      </c>
      <c r="C40" s="6" t="inlineStr">
        <is>
          <t>48084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0.32%</t>
        </is>
      </c>
      <c r="C41" s="6" t="inlineStr">
        <is>
          <t>48088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0.95%</t>
        </is>
      </c>
      <c r="C42" s="6" t="inlineStr">
        <is>
          <t>48089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0.63%</t>
        </is>
      </c>
      <c r="C43" s="6" t="inlineStr">
        <is>
          <t>48093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0.95%</t>
        </is>
      </c>
      <c r="C44" s="6" t="inlineStr">
        <is>
          <t>48101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1.26%</t>
        </is>
      </c>
      <c r="C45" s="6" t="inlineStr">
        <is>
          <t>48103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0.32%</t>
        </is>
      </c>
      <c r="C46" s="6" t="inlineStr">
        <is>
          <t>48104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0.32%</t>
        </is>
      </c>
      <c r="C47" s="6" t="inlineStr">
        <is>
          <t>48108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1.26%</t>
        </is>
      </c>
      <c r="C48" s="6" t="inlineStr">
        <is>
          <t>48111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0.32%</t>
        </is>
      </c>
      <c r="C49" s="6" t="inlineStr">
        <is>
          <t>48116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0.32%</t>
        </is>
      </c>
      <c r="C50" s="6" t="inlineStr">
        <is>
          <t>48118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0.63%</t>
        </is>
      </c>
      <c r="C51" s="6" t="inlineStr">
        <is>
          <t>48122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0.32%</t>
        </is>
      </c>
      <c r="C52" s="6" t="inlineStr">
        <is>
          <t>48123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0.32%</t>
        </is>
      </c>
      <c r="C53" s="6" t="inlineStr">
        <is>
          <t>48127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0.32%</t>
        </is>
      </c>
      <c r="C54" s="6" t="inlineStr">
        <is>
          <t>48134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0.32%</t>
        </is>
      </c>
      <c r="C55" s="6" t="inlineStr">
        <is>
          <t>48135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0.32%</t>
        </is>
      </c>
      <c r="C56" s="6" t="inlineStr">
        <is>
          <t>48138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4</v>
      </c>
      <c r="B57" s="6" t="inlineStr">
        <is>
          <t>1.26%</t>
        </is>
      </c>
      <c r="C57" s="6" t="inlineStr">
        <is>
          <t>48141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1.26%</t>
        </is>
      </c>
      <c r="C58" s="6" t="inlineStr">
        <is>
          <t>48146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0.32%</t>
        </is>
      </c>
      <c r="C59" s="6" t="inlineStr">
        <is>
          <t>48152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0.32%</t>
        </is>
      </c>
      <c r="C60" s="6" t="inlineStr">
        <is>
          <t>48154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0.32%</t>
        </is>
      </c>
      <c r="C61" s="6" t="inlineStr">
        <is>
          <t>48161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0.32%</t>
        </is>
      </c>
      <c r="C62" s="6" t="inlineStr">
        <is>
          <t>48166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0.32%</t>
        </is>
      </c>
      <c r="C63" s="6" t="inlineStr">
        <is>
          <t>48170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</v>
      </c>
      <c r="B64" s="6" t="inlineStr">
        <is>
          <t>0.95%</t>
        </is>
      </c>
      <c r="C64" s="6" t="inlineStr">
        <is>
          <t>48173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0.32%</t>
        </is>
      </c>
      <c r="C65" s="6" t="inlineStr">
        <is>
          <t>48178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0.95%</t>
        </is>
      </c>
      <c r="C66" s="6" t="inlineStr">
        <is>
          <t>48180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0.32%</t>
        </is>
      </c>
      <c r="C67" s="6" t="inlineStr">
        <is>
          <t>48182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0.63%</t>
        </is>
      </c>
      <c r="C68" s="6" t="inlineStr">
        <is>
          <t>48183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0.32%</t>
        </is>
      </c>
      <c r="C69" s="6" t="inlineStr">
        <is>
          <t>48184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0.63%</t>
        </is>
      </c>
      <c r="C70" s="6" t="inlineStr">
        <is>
          <t>48185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0.32%</t>
        </is>
      </c>
      <c r="C71" s="6" t="inlineStr">
        <is>
          <t>48186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0.63%</t>
        </is>
      </c>
      <c r="C72" s="6" t="inlineStr">
        <is>
          <t>48187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0.63%</t>
        </is>
      </c>
      <c r="C73" s="6" t="inlineStr">
        <is>
          <t>48188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3</v>
      </c>
      <c r="B74" s="6" t="inlineStr">
        <is>
          <t>0.95%</t>
        </is>
      </c>
      <c r="C74" s="6" t="inlineStr">
        <is>
          <t>48192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4</v>
      </c>
      <c r="B75" s="6" t="inlineStr">
        <is>
          <t>1.26%</t>
        </is>
      </c>
      <c r="C75" s="6" t="inlineStr">
        <is>
          <t>48195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8</v>
      </c>
      <c r="B76" s="6" t="inlineStr">
        <is>
          <t>2.52%</t>
        </is>
      </c>
      <c r="C76" s="6" t="inlineStr">
        <is>
          <t>48197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0.63%</t>
        </is>
      </c>
      <c r="C77" s="6" t="inlineStr">
        <is>
          <t>48198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6</v>
      </c>
      <c r="B78" s="6" t="inlineStr">
        <is>
          <t>1.89%</t>
        </is>
      </c>
      <c r="C78" s="6" t="inlineStr">
        <is>
          <t>48201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1.26%</t>
        </is>
      </c>
      <c r="C79" s="6" t="inlineStr">
        <is>
          <t>48202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0.32%</t>
        </is>
      </c>
      <c r="C80" s="6" t="inlineStr">
        <is>
          <t>48203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</v>
      </c>
      <c r="B81" s="6" t="inlineStr">
        <is>
          <t>0.63%</t>
        </is>
      </c>
      <c r="C81" s="6" t="inlineStr">
        <is>
          <t>48207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3</v>
      </c>
      <c r="B82" s="6" t="inlineStr">
        <is>
          <t>0.95%</t>
        </is>
      </c>
      <c r="C82" s="6" t="inlineStr">
        <is>
          <t>48209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0.32%</t>
        </is>
      </c>
      <c r="C83" s="6" t="inlineStr">
        <is>
          <t>48212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8</v>
      </c>
      <c r="B84" s="6" t="inlineStr">
        <is>
          <t>2.52%</t>
        </is>
      </c>
      <c r="C84" s="6" t="inlineStr">
        <is>
          <t>48214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0.63%</t>
        </is>
      </c>
      <c r="C85" s="6" t="inlineStr">
        <is>
          <t>48216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</v>
      </c>
      <c r="B86" s="6" t="inlineStr">
        <is>
          <t>0.63%</t>
        </is>
      </c>
      <c r="C86" s="6" t="inlineStr">
        <is>
          <t>48219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3</v>
      </c>
      <c r="B87" s="6" t="inlineStr">
        <is>
          <t>0.95%</t>
        </is>
      </c>
      <c r="C87" s="6" t="inlineStr">
        <is>
          <t>48220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0.32%</t>
        </is>
      </c>
      <c r="C88" s="6" t="inlineStr">
        <is>
          <t>48223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</v>
      </c>
      <c r="B89" s="6" t="inlineStr">
        <is>
          <t>0.32%</t>
        </is>
      </c>
      <c r="C89" s="6" t="inlineStr">
        <is>
          <t>48226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0.95%</t>
        </is>
      </c>
      <c r="C90" s="6" t="inlineStr">
        <is>
          <t>48227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0.32%</t>
        </is>
      </c>
      <c r="C91" s="6" t="inlineStr">
        <is>
          <t>48234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3</v>
      </c>
      <c r="B92" s="6" t="inlineStr">
        <is>
          <t>0.95%</t>
        </is>
      </c>
      <c r="C92" s="6" t="inlineStr">
        <is>
          <t>48235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</v>
      </c>
      <c r="B93" s="6" t="inlineStr">
        <is>
          <t>0.63%</t>
        </is>
      </c>
      <c r="C93" s="6" t="inlineStr">
        <is>
          <t>48237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0.32%</t>
        </is>
      </c>
      <c r="C94" s="6" t="inlineStr">
        <is>
          <t>48307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2</v>
      </c>
      <c r="B95" s="6" t="inlineStr">
        <is>
          <t>0.63%</t>
        </is>
      </c>
      <c r="C95" s="6" t="inlineStr">
        <is>
          <t>48310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0.32%</t>
        </is>
      </c>
      <c r="C96" s="6" t="inlineStr">
        <is>
          <t>48313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0.32%</t>
        </is>
      </c>
      <c r="C97" s="6" t="inlineStr">
        <is>
          <t>48314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0.95%</t>
        </is>
      </c>
      <c r="C98" s="6" t="inlineStr">
        <is>
          <t>48316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0.63%</t>
        </is>
      </c>
      <c r="C99" s="6" t="inlineStr">
        <is>
          <t>48317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</v>
      </c>
      <c r="B100" s="6" t="inlineStr">
        <is>
          <t>0.32%</t>
        </is>
      </c>
      <c r="C100" s="6" t="inlineStr">
        <is>
          <t>48320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0.32%</t>
        </is>
      </c>
      <c r="C101" s="6" t="inlineStr">
        <is>
          <t>48322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0.32%</t>
        </is>
      </c>
      <c r="C102" s="6" t="inlineStr">
        <is>
          <t>48326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2</v>
      </c>
      <c r="B103" s="6" t="inlineStr">
        <is>
          <t>0.63%</t>
        </is>
      </c>
      <c r="C103" s="6" t="inlineStr">
        <is>
          <t>48327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0.32%</t>
        </is>
      </c>
      <c r="C104" s="6" t="inlineStr">
        <is>
          <t>48328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0.32%</t>
        </is>
      </c>
      <c r="C105" s="6" t="inlineStr">
        <is>
          <t>48329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2</v>
      </c>
      <c r="B106" s="6" t="inlineStr">
        <is>
          <t>0.63%</t>
        </is>
      </c>
      <c r="C106" s="6" t="inlineStr">
        <is>
          <t>48331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0.32%</t>
        </is>
      </c>
      <c r="C107" s="6" t="inlineStr">
        <is>
          <t>48335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0.32%</t>
        </is>
      </c>
      <c r="C108" s="6" t="inlineStr">
        <is>
          <t>48336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5</v>
      </c>
      <c r="B109" s="6" t="inlineStr">
        <is>
          <t>1.58%</t>
        </is>
      </c>
      <c r="C109" s="6" t="inlineStr">
        <is>
          <t>48340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0.32%</t>
        </is>
      </c>
      <c r="C110" s="6" t="inlineStr">
        <is>
          <t>48341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3</v>
      </c>
      <c r="B111" s="6" t="inlineStr">
        <is>
          <t>0.95%</t>
        </is>
      </c>
      <c r="C111" s="6" t="inlineStr">
        <is>
          <t>48342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3</v>
      </c>
      <c r="B112" s="6" t="inlineStr">
        <is>
          <t>0.95%</t>
        </is>
      </c>
      <c r="C112" s="6" t="inlineStr">
        <is>
          <t>48346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2</v>
      </c>
      <c r="B113" s="6" t="inlineStr">
        <is>
          <t>0.63%</t>
        </is>
      </c>
      <c r="C113" s="6" t="inlineStr">
        <is>
          <t>48350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</v>
      </c>
      <c r="B114" s="6" t="inlineStr">
        <is>
          <t>0.32%</t>
        </is>
      </c>
      <c r="C114" s="6" t="inlineStr">
        <is>
          <t>48374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0.32%</t>
        </is>
      </c>
      <c r="C115" s="6" t="inlineStr">
        <is>
          <t>48375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</v>
      </c>
      <c r="B116" s="6" t="inlineStr">
        <is>
          <t>0.32%</t>
        </is>
      </c>
      <c r="C116" s="6" t="inlineStr">
        <is>
          <t>48377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0.32%</t>
        </is>
      </c>
      <c r="C117" s="6" t="inlineStr">
        <is>
          <t>48381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1</v>
      </c>
      <c r="B118" s="6" t="inlineStr">
        <is>
          <t>0.32%</t>
        </is>
      </c>
      <c r="C118" s="6" t="inlineStr">
        <is>
          <t>48383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2</v>
      </c>
      <c r="B119" s="6" t="inlineStr">
        <is>
          <t>0.63%</t>
        </is>
      </c>
      <c r="C119" s="6" t="inlineStr">
        <is>
          <t>48390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0.32%</t>
        </is>
      </c>
      <c r="C120" s="6" t="inlineStr">
        <is>
          <t>48422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</v>
      </c>
      <c r="B121" s="6" t="inlineStr">
        <is>
          <t>0.32%</t>
        </is>
      </c>
      <c r="C121" s="6" t="inlineStr">
        <is>
          <t>48423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</v>
      </c>
      <c r="B122" s="6" t="inlineStr">
        <is>
          <t>0.32%</t>
        </is>
      </c>
      <c r="C122" s="6" t="inlineStr">
        <is>
          <t>48429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3</v>
      </c>
      <c r="B123" s="6" t="inlineStr">
        <is>
          <t>0.95%</t>
        </is>
      </c>
      <c r="C123" s="6" t="inlineStr">
        <is>
          <t>48430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3</v>
      </c>
      <c r="B124" s="6" t="inlineStr">
        <is>
          <t>0.95%</t>
        </is>
      </c>
      <c r="C124" s="6" t="inlineStr">
        <is>
          <t>48439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</v>
      </c>
      <c r="B125" s="6" t="inlineStr">
        <is>
          <t>0.63%</t>
        </is>
      </c>
      <c r="C125" s="6" t="inlineStr">
        <is>
          <t>48442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</v>
      </c>
      <c r="B126" s="6" t="inlineStr">
        <is>
          <t>0.32%</t>
        </is>
      </c>
      <c r="C126" s="6" t="inlineStr">
        <is>
          <t>48444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3</v>
      </c>
      <c r="B127" s="6" t="inlineStr">
        <is>
          <t>0.95%</t>
        </is>
      </c>
      <c r="C127" s="6" t="inlineStr">
        <is>
          <t>48446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1</v>
      </c>
      <c r="B128" s="6" t="inlineStr">
        <is>
          <t>0.32%</t>
        </is>
      </c>
      <c r="C128" s="6" t="inlineStr">
        <is>
          <t>48458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</v>
      </c>
      <c r="B129" s="6" t="inlineStr">
        <is>
          <t>0.32%</t>
        </is>
      </c>
      <c r="C129" s="6" t="inlineStr">
        <is>
          <t>48461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1</v>
      </c>
      <c r="B130" s="6" t="inlineStr">
        <is>
          <t>0.32%</t>
        </is>
      </c>
      <c r="C130" s="6" t="inlineStr">
        <is>
          <t>48501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</v>
      </c>
      <c r="B131" s="6" t="inlineStr">
        <is>
          <t>0.32%</t>
        </is>
      </c>
      <c r="C131" s="6" t="inlineStr">
        <is>
          <t>48503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</v>
      </c>
      <c r="B132" s="6" t="inlineStr">
        <is>
          <t>0.32%</t>
        </is>
      </c>
      <c r="C132" s="6" t="inlineStr">
        <is>
          <t>48519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3</v>
      </c>
      <c r="B133" s="6" t="inlineStr">
        <is>
          <t>0.95%</t>
        </is>
      </c>
      <c r="C133" s="6" t="inlineStr">
        <is>
          <t>48603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</v>
      </c>
      <c r="B134" s="6" t="inlineStr">
        <is>
          <t>0.32%</t>
        </is>
      </c>
      <c r="C134" s="6" t="inlineStr">
        <is>
          <t>48626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0.63%</t>
        </is>
      </c>
      <c r="C135" s="6" t="inlineStr">
        <is>
          <t>48638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2</v>
      </c>
      <c r="B136" s="6" t="inlineStr">
        <is>
          <t>0.63%</t>
        </is>
      </c>
      <c r="C136" s="6" t="inlineStr">
        <is>
          <t>48640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4</v>
      </c>
      <c r="B137" s="6" t="inlineStr">
        <is>
          <t>1.26%</t>
        </is>
      </c>
      <c r="C137" s="6" t="inlineStr">
        <is>
          <t>48642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</v>
      </c>
      <c r="B138" s="6" t="inlineStr">
        <is>
          <t>0.32%</t>
        </is>
      </c>
      <c r="C138" s="6" t="inlineStr">
        <is>
          <t>48706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0.32%</t>
        </is>
      </c>
      <c r="C139" s="6" t="inlineStr">
        <is>
          <t>48750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</v>
      </c>
      <c r="B140" s="6" t="inlineStr">
        <is>
          <t>0.32%</t>
        </is>
      </c>
      <c r="C140" s="6" t="inlineStr">
        <is>
          <t>48813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</v>
      </c>
      <c r="B141" s="6" t="inlineStr">
        <is>
          <t>0.32%</t>
        </is>
      </c>
      <c r="C141" s="6" t="inlineStr">
        <is>
          <t>48823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</v>
      </c>
      <c r="B142" s="6" t="inlineStr">
        <is>
          <t>0.32%</t>
        </is>
      </c>
      <c r="C142" s="6" t="inlineStr">
        <is>
          <t>48827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</v>
      </c>
      <c r="B143" s="6" t="inlineStr">
        <is>
          <t>0.32%</t>
        </is>
      </c>
      <c r="C143" s="6" t="inlineStr">
        <is>
          <t>48837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2</v>
      </c>
      <c r="B144" s="6" t="inlineStr">
        <is>
          <t>0.63%</t>
        </is>
      </c>
      <c r="C144" s="6" t="inlineStr">
        <is>
          <t>48842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3</v>
      </c>
      <c r="B145" s="6" t="inlineStr">
        <is>
          <t>0.95%</t>
        </is>
      </c>
      <c r="C145" s="6" t="inlineStr">
        <is>
          <t>48843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</v>
      </c>
      <c r="B146" s="6" t="inlineStr">
        <is>
          <t>0.32%</t>
        </is>
      </c>
      <c r="C146" s="6" t="inlineStr">
        <is>
          <t>48847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</v>
      </c>
      <c r="B147" s="6" t="inlineStr">
        <is>
          <t>0.32%</t>
        </is>
      </c>
      <c r="C147" s="6" t="inlineStr">
        <is>
          <t>48854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1</v>
      </c>
      <c r="B148" s="6" t="inlineStr">
        <is>
          <t>0.32%</t>
        </is>
      </c>
      <c r="C148" s="6" t="inlineStr">
        <is>
          <t>48876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6</v>
      </c>
      <c r="B149" s="6" t="inlineStr">
        <is>
          <t>1.89%</t>
        </is>
      </c>
      <c r="C149" s="6" t="inlineStr">
        <is>
          <t>48917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2</v>
      </c>
      <c r="B150" s="6" t="inlineStr">
        <is>
          <t>0.63%</t>
        </is>
      </c>
      <c r="C150" s="6" t="inlineStr">
        <is>
          <t>48933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1</v>
      </c>
      <c r="B151" s="6" t="inlineStr">
        <is>
          <t>0.32%</t>
        </is>
      </c>
      <c r="C151" s="6" t="inlineStr">
        <is>
          <t>49004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2</v>
      </c>
      <c r="B152" s="6" t="inlineStr">
        <is>
          <t>0.63%</t>
        </is>
      </c>
      <c r="C152" s="6" t="inlineStr">
        <is>
          <t>49006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1</v>
      </c>
      <c r="B153" s="6" t="inlineStr">
        <is>
          <t>0.32%</t>
        </is>
      </c>
      <c r="C153" s="6" t="inlineStr">
        <is>
          <t>49007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2</v>
      </c>
      <c r="B154" s="6" t="inlineStr">
        <is>
          <t>0.63%</t>
        </is>
      </c>
      <c r="C154" s="6" t="inlineStr">
        <is>
          <t>49009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2</v>
      </c>
      <c r="B155" s="6" t="inlineStr">
        <is>
          <t>0.63%</t>
        </is>
      </c>
      <c r="C155" s="6" t="inlineStr">
        <is>
          <t>49015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2</v>
      </c>
      <c r="B156" s="6" t="inlineStr">
        <is>
          <t>0.63%</t>
        </is>
      </c>
      <c r="C156" s="6" t="inlineStr">
        <is>
          <t>49017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2</v>
      </c>
      <c r="B157" s="6" t="inlineStr">
        <is>
          <t>0.63%</t>
        </is>
      </c>
      <c r="C157" s="6" t="inlineStr">
        <is>
          <t>49024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3</v>
      </c>
      <c r="B158" s="6" t="inlineStr">
        <is>
          <t>0.95%</t>
        </is>
      </c>
      <c r="C158" s="6" t="inlineStr">
        <is>
          <t>49037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1</v>
      </c>
      <c r="B159" s="6" t="inlineStr">
        <is>
          <t>0.32%</t>
        </is>
      </c>
      <c r="C159" s="6" t="inlineStr">
        <is>
          <t>49047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1</v>
      </c>
      <c r="B160" s="6" t="inlineStr">
        <is>
          <t>0.32%</t>
        </is>
      </c>
      <c r="C160" s="6" t="inlineStr">
        <is>
          <t>49048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1</v>
      </c>
      <c r="B161" s="6" t="inlineStr">
        <is>
          <t>0.32%</t>
        </is>
      </c>
      <c r="C161" s="6" t="inlineStr">
        <is>
          <t>49076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1</v>
      </c>
      <c r="B162" s="6" t="inlineStr">
        <is>
          <t>0.32%</t>
        </is>
      </c>
      <c r="C162" s="6" t="inlineStr">
        <is>
          <t>49085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1</v>
      </c>
      <c r="B163" s="6" t="inlineStr">
        <is>
          <t>0.32%</t>
        </is>
      </c>
      <c r="C163" s="6" t="inlineStr">
        <is>
          <t>49090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1</v>
      </c>
      <c r="B164" s="6" t="inlineStr">
        <is>
          <t>0.32%</t>
        </is>
      </c>
      <c r="C164" s="6" t="inlineStr">
        <is>
          <t>49098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2</v>
      </c>
      <c r="B165" s="6" t="inlineStr">
        <is>
          <t>0.63%</t>
        </is>
      </c>
      <c r="C165" s="6" t="inlineStr">
        <is>
          <t>49103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1</v>
      </c>
      <c r="B166" s="6" t="inlineStr">
        <is>
          <t>0.32%</t>
        </is>
      </c>
      <c r="C166" s="6" t="inlineStr">
        <is>
          <t>49120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2</v>
      </c>
      <c r="B167" s="6" t="inlineStr">
        <is>
          <t>0.63%</t>
        </is>
      </c>
      <c r="C167" s="6" t="inlineStr">
        <is>
          <t>49201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1</v>
      </c>
      <c r="B168" s="6" t="inlineStr">
        <is>
          <t>0.32%</t>
        </is>
      </c>
      <c r="C168" s="6" t="inlineStr">
        <is>
          <t>49203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1</v>
      </c>
      <c r="B169" s="6" t="inlineStr">
        <is>
          <t>0.32%</t>
        </is>
      </c>
      <c r="C169" s="6" t="inlineStr">
        <is>
          <t>49341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1</v>
      </c>
      <c r="B170" s="6" t="inlineStr">
        <is>
          <t>0.32%</t>
        </is>
      </c>
      <c r="C170" s="6" t="inlineStr">
        <is>
          <t>49345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1</v>
      </c>
      <c r="B171" s="6" t="inlineStr">
        <is>
          <t>0.32%</t>
        </is>
      </c>
      <c r="C171" s="6" t="inlineStr">
        <is>
          <t>49348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1</v>
      </c>
      <c r="B172" s="6" t="inlineStr">
        <is>
          <t>0.32%</t>
        </is>
      </c>
      <c r="C172" s="6" t="inlineStr">
        <is>
          <t>49415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1</v>
      </c>
      <c r="B173" s="6" t="inlineStr">
        <is>
          <t>0.32%</t>
        </is>
      </c>
      <c r="C173" s="6" t="inlineStr">
        <is>
          <t>49423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3</v>
      </c>
      <c r="B174" s="6" t="inlineStr">
        <is>
          <t>0.95%</t>
        </is>
      </c>
      <c r="C174" s="6" t="inlineStr">
        <is>
          <t>49424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1</v>
      </c>
      <c r="B175" s="6" t="inlineStr">
        <is>
          <t>0.32%</t>
        </is>
      </c>
      <c r="C175" s="6" t="inlineStr">
        <is>
          <t>49441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</v>
      </c>
      <c r="B176" s="6" t="inlineStr">
        <is>
          <t>0.32%</t>
        </is>
      </c>
      <c r="C176" s="6" t="inlineStr">
        <is>
          <t>49445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1</v>
      </c>
      <c r="B177" s="6" t="inlineStr">
        <is>
          <t>0.32%</t>
        </is>
      </c>
      <c r="C177" s="6" t="inlineStr">
        <is>
          <t>49456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1</v>
      </c>
      <c r="B178" s="6" t="inlineStr">
        <is>
          <t>0.32%</t>
        </is>
      </c>
      <c r="C178" s="6" t="inlineStr">
        <is>
          <t>49503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1</v>
      </c>
      <c r="B179" s="6" t="inlineStr">
        <is>
          <t>0.32%</t>
        </is>
      </c>
      <c r="C179" s="6" t="inlineStr">
        <is>
          <t>49504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1</v>
      </c>
      <c r="B180" s="6" t="inlineStr">
        <is>
          <t>0.32%</t>
        </is>
      </c>
      <c r="C180" s="6" t="inlineStr">
        <is>
          <t>49508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2</v>
      </c>
      <c r="B181" s="6" t="inlineStr">
        <is>
          <t>0.63%</t>
        </is>
      </c>
      <c r="C181" s="6" t="inlineStr">
        <is>
          <t>49509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5</v>
      </c>
      <c r="B182" s="6" t="inlineStr">
        <is>
          <t>1.58%</t>
        </is>
      </c>
      <c r="C182" s="6" t="inlineStr">
        <is>
          <t>49525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1</v>
      </c>
      <c r="B183" s="6" t="inlineStr">
        <is>
          <t>0.32%</t>
        </is>
      </c>
      <c r="C183" s="6" t="inlineStr">
        <is>
          <t>49546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2</v>
      </c>
      <c r="B184" s="6" t="inlineStr">
        <is>
          <t>0.63%</t>
        </is>
      </c>
      <c r="C184" s="6" t="inlineStr">
        <is>
          <t>49548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2</v>
      </c>
      <c r="B185" s="6" t="inlineStr">
        <is>
          <t>0.63%</t>
        </is>
      </c>
      <c r="C185" s="6" t="inlineStr">
        <is>
          <t>49685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2</v>
      </c>
      <c r="B186" s="6" t="inlineStr">
        <is>
          <t>0.63%</t>
        </is>
      </c>
      <c r="C186" s="6" t="inlineStr">
        <is>
          <t>49783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10" t="n">
        <v>317</v>
      </c>
      <c r="B187" s="10" t="inlineStr">
        <is>
          <t>100.43%</t>
        </is>
      </c>
      <c r="C187" s="10" t="inlineStr">
        <is>
          <t>Total</t>
        </is>
      </c>
      <c r="D187" s="10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259</v>
      </c>
      <c r="B188" s="6" t="inlineStr">
        <is>
          <t>81.7%</t>
        </is>
      </c>
      <c r="C188" s="6" t="inlineStr">
        <is>
          <t>GARDEN</t>
        </is>
      </c>
      <c r="D188" s="6" t="inlineStr">
        <is>
          <t>Property Type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4</v>
      </c>
      <c r="B189" s="6" t="inlineStr">
        <is>
          <t>1.26%</t>
        </is>
      </c>
      <c r="C189" s="6" t="inlineStr">
        <is>
          <t>HIGHRISE</t>
        </is>
      </c>
      <c r="D189" s="6" t="inlineStr">
        <is>
          <t>Property Type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37</v>
      </c>
      <c r="B190" s="6" t="inlineStr">
        <is>
          <t>11.67%</t>
        </is>
      </c>
      <c r="C190" s="6" t="inlineStr">
        <is>
          <t>MANUFACTURED</t>
        </is>
      </c>
      <c r="D190" s="6" t="inlineStr">
        <is>
          <t>Property Type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6</v>
      </c>
      <c r="B191" s="6" t="inlineStr">
        <is>
          <t>1.89%</t>
        </is>
      </c>
      <c r="C191" s="6" t="inlineStr">
        <is>
          <t>MIDRISE</t>
        </is>
      </c>
      <c r="D191" s="6" t="inlineStr">
        <is>
          <t>Property Type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8</v>
      </c>
      <c r="B192" s="6" t="inlineStr">
        <is>
          <t>2.52%</t>
        </is>
      </c>
      <c r="C192" s="6" t="inlineStr">
        <is>
          <t>SENIOR</t>
        </is>
      </c>
      <c r="D192" s="6" t="inlineStr">
        <is>
          <t>Property Type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3</v>
      </c>
      <c r="B193" s="6" t="inlineStr">
        <is>
          <t>0.95%</t>
        </is>
      </c>
      <c r="C193" s="6" t="inlineStr">
        <is>
          <t>STUDENT</t>
        </is>
      </c>
      <c r="D193" s="6" t="inlineStr">
        <is>
          <t>Property Type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10" t="n">
        <v>317</v>
      </c>
      <c r="B194" s="10" t="inlineStr">
        <is>
          <t>99.99%</t>
        </is>
      </c>
      <c r="C194" s="10" t="inlineStr">
        <is>
          <t>Total</t>
        </is>
      </c>
      <c r="D194" s="10" t="inlineStr">
        <is>
          <t>Property Type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15</v>
      </c>
      <c r="B195" s="6" t="inlineStr">
        <is>
          <t>4.73%</t>
        </is>
      </c>
      <c r="C195" s="6" t="inlineStr">
        <is>
          <t>Less than 5 years</t>
        </is>
      </c>
      <c r="D195" s="6" t="inlineStr">
        <is>
          <t>Age of Property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73</v>
      </c>
      <c r="B196" s="6" t="inlineStr">
        <is>
          <t>23.03%</t>
        </is>
      </c>
      <c r="C196" s="6" t="inlineStr">
        <is>
          <t>5-9 years</t>
        </is>
      </c>
      <c r="D196" s="6" t="inlineStr">
        <is>
          <t>Age of Property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52</v>
      </c>
      <c r="B197" s="6" t="inlineStr">
        <is>
          <t>16.4%</t>
        </is>
      </c>
      <c r="C197" s="6" t="inlineStr">
        <is>
          <t>10-19 years</t>
        </is>
      </c>
      <c r="D197" s="6" t="inlineStr">
        <is>
          <t>Age of Property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177</v>
      </c>
      <c r="B198" s="6" t="inlineStr">
        <is>
          <t>55.84%</t>
        </is>
      </c>
      <c r="C198" s="6" t="inlineStr">
        <is>
          <t>20+ years</t>
        </is>
      </c>
      <c r="D198" s="6" t="inlineStr">
        <is>
          <t>Age of Property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10" t="n">
        <v>317</v>
      </c>
      <c r="B199" s="10" t="inlineStr">
        <is>
          <t>100.00%</t>
        </is>
      </c>
      <c r="C199" s="10" t="inlineStr">
        <is>
          <t>Total</t>
        </is>
      </c>
      <c r="D199" s="10" t="inlineStr">
        <is>
          <t>Age of Property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157</v>
      </c>
      <c r="B200" s="6" t="inlineStr">
        <is>
          <t>49.53%</t>
        </is>
      </c>
      <c r="C200" s="6" t="inlineStr">
        <is>
          <t>Less than 100</t>
        </is>
      </c>
      <c r="D200" s="6" t="inlineStr">
        <is>
          <t>Property Size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75</v>
      </c>
      <c r="B201" s="6" t="inlineStr">
        <is>
          <t>23.66%</t>
        </is>
      </c>
      <c r="C201" s="6" t="inlineStr">
        <is>
          <t>100-199</t>
        </is>
      </c>
      <c r="D201" s="6" t="inlineStr">
        <is>
          <t>Property Size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41</v>
      </c>
      <c r="B202" s="6" t="inlineStr">
        <is>
          <t>12.93%</t>
        </is>
      </c>
      <c r="C202" s="6" t="inlineStr">
        <is>
          <t>200-299</t>
        </is>
      </c>
      <c r="D202" s="6" t="inlineStr">
        <is>
          <t>Property Size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21</v>
      </c>
      <c r="B203" s="6" t="inlineStr">
        <is>
          <t>6.62%</t>
        </is>
      </c>
      <c r="C203" s="6" t="inlineStr">
        <is>
          <t>300-399</t>
        </is>
      </c>
      <c r="D203" s="6" t="inlineStr">
        <is>
          <t>Property Size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10</v>
      </c>
      <c r="B204" s="6" t="inlineStr">
        <is>
          <t>3.15%</t>
        </is>
      </c>
      <c r="C204" s="6" t="inlineStr">
        <is>
          <t>400-499</t>
        </is>
      </c>
      <c r="D204" s="6" t="inlineStr">
        <is>
          <t>Property Size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13</v>
      </c>
      <c r="B205" s="6" t="inlineStr">
        <is>
          <t>4.1%</t>
        </is>
      </c>
      <c r="C205" s="6" t="inlineStr">
        <is>
          <t>500+</t>
        </is>
      </c>
      <c r="D205" s="6" t="inlineStr">
        <is>
          <t>Property Size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10" t="n">
        <v>317</v>
      </c>
      <c r="B206" s="10" t="inlineStr">
        <is>
          <t>99.99%</t>
        </is>
      </c>
      <c r="C206" s="10" t="inlineStr">
        <is>
          <t>Total</t>
        </is>
      </c>
      <c r="D206" s="10" t="inlineStr">
        <is>
          <t>Property Size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220</v>
      </c>
      <c r="B207" s="6" t="inlineStr">
        <is>
          <t>69.4%</t>
        </is>
      </c>
      <c r="C207" s="6" t="inlineStr">
        <is>
          <t>Affordable</t>
        </is>
      </c>
      <c r="D207" s="6" t="inlineStr">
        <is>
          <t>Rent Type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97</v>
      </c>
      <c r="B208" s="6" t="inlineStr">
        <is>
          <t>30.6%</t>
        </is>
      </c>
      <c r="C208" s="6" t="inlineStr">
        <is>
          <t>MarketRate</t>
        </is>
      </c>
      <c r="D208" s="6" t="inlineStr">
        <is>
          <t>Rent Type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10" t="n">
        <v>317</v>
      </c>
      <c r="B209" s="10" t="inlineStr">
        <is>
          <t>100.00%</t>
        </is>
      </c>
      <c r="C209" s="10" t="inlineStr">
        <is>
          <t>Total</t>
        </is>
      </c>
      <c r="D209" s="10" t="inlineStr">
        <is>
          <t>Rent Type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2.xml><?xml version="1.0" encoding="utf-8"?>
<worksheet xmlns="http://schemas.openxmlformats.org/spreadsheetml/2006/main">
  <sheetPr>
    <outlinePr summaryBelow="1" summaryRight="1"/>
    <pageSetUpPr/>
  </sheetPr>
  <dimension ref="A1:AD143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Minnesota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Minnesota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246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1884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1185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5948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4379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13633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1490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Minnesota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0.41%</t>
        </is>
      </c>
      <c r="C22" s="6" t="inlineStr">
        <is>
          <t>55011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0.41%</t>
        </is>
      </c>
      <c r="C23" s="6" t="inlineStr">
        <is>
          <t>55013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0.41%</t>
        </is>
      </c>
      <c r="C24" s="6" t="inlineStr">
        <is>
          <t>55014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1.22%</t>
        </is>
      </c>
      <c r="C25" s="6" t="inlineStr">
        <is>
          <t>55016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0.81%</t>
        </is>
      </c>
      <c r="C26" s="6" t="inlineStr">
        <is>
          <t>55025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0.41%</t>
        </is>
      </c>
      <c r="C27" s="6" t="inlineStr">
        <is>
          <t>55033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0.41%</t>
        </is>
      </c>
      <c r="C28" s="6" t="inlineStr">
        <is>
          <t>55066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0.41%</t>
        </is>
      </c>
      <c r="C29" s="6" t="inlineStr">
        <is>
          <t>55068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1.63%</t>
        </is>
      </c>
      <c r="C30" s="6" t="inlineStr">
        <is>
          <t>55075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0.41%</t>
        </is>
      </c>
      <c r="C31" s="6" t="inlineStr">
        <is>
          <t>55082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0.81%</t>
        </is>
      </c>
      <c r="C32" s="6" t="inlineStr">
        <is>
          <t>55102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1.22%</t>
        </is>
      </c>
      <c r="C33" s="6" t="inlineStr">
        <is>
          <t>55103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2.03%</t>
        </is>
      </c>
      <c r="C34" s="6" t="inlineStr">
        <is>
          <t>55104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0.41%</t>
        </is>
      </c>
      <c r="C35" s="6" t="inlineStr">
        <is>
          <t>55105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6</v>
      </c>
      <c r="B36" s="6" t="inlineStr">
        <is>
          <t>2.44%</t>
        </is>
      </c>
      <c r="C36" s="6" t="inlineStr">
        <is>
          <t>55106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0.41%</t>
        </is>
      </c>
      <c r="C37" s="6" t="inlineStr">
        <is>
          <t>55107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1.22%</t>
        </is>
      </c>
      <c r="C38" s="6" t="inlineStr">
        <is>
          <t>55108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0.41%</t>
        </is>
      </c>
      <c r="C39" s="6" t="inlineStr">
        <is>
          <t>55109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0.41%</t>
        </is>
      </c>
      <c r="C40" s="6" t="inlineStr">
        <is>
          <t>55110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6</v>
      </c>
      <c r="B41" s="6" t="inlineStr">
        <is>
          <t>2.44%</t>
        </is>
      </c>
      <c r="C41" s="6" t="inlineStr">
        <is>
          <t>55112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0.81%</t>
        </is>
      </c>
      <c r="C42" s="6" t="inlineStr">
        <is>
          <t>55113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0.81%</t>
        </is>
      </c>
      <c r="C43" s="6" t="inlineStr">
        <is>
          <t>55116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2.85%</t>
        </is>
      </c>
      <c r="C44" s="6" t="inlineStr">
        <is>
          <t>55117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0.81%</t>
        </is>
      </c>
      <c r="C45" s="6" t="inlineStr">
        <is>
          <t>55118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0.81%</t>
        </is>
      </c>
      <c r="C46" s="6" t="inlineStr">
        <is>
          <t>55119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0.81%</t>
        </is>
      </c>
      <c r="C47" s="6" t="inlineStr">
        <is>
          <t>55122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0.81%</t>
        </is>
      </c>
      <c r="C48" s="6" t="inlineStr">
        <is>
          <t>55124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0.41%</t>
        </is>
      </c>
      <c r="C49" s="6" t="inlineStr">
        <is>
          <t>55125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1.22%</t>
        </is>
      </c>
      <c r="C50" s="6" t="inlineStr">
        <is>
          <t>55126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0.81%</t>
        </is>
      </c>
      <c r="C51" s="6" t="inlineStr">
        <is>
          <t>55129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0.41%</t>
        </is>
      </c>
      <c r="C52" s="6" t="inlineStr">
        <is>
          <t>55130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4</v>
      </c>
      <c r="B53" s="6" t="inlineStr">
        <is>
          <t>1.63%</t>
        </is>
      </c>
      <c r="C53" s="6" t="inlineStr">
        <is>
          <t>55303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0.41%</t>
        </is>
      </c>
      <c r="C54" s="6" t="inlineStr">
        <is>
          <t>55304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0.41%</t>
        </is>
      </c>
      <c r="C55" s="6" t="inlineStr">
        <is>
          <t>55306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0.81%</t>
        </is>
      </c>
      <c r="C56" s="6" t="inlineStr">
        <is>
          <t>55309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0.81%</t>
        </is>
      </c>
      <c r="C57" s="6" t="inlineStr">
        <is>
          <t>55316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0.41%</t>
        </is>
      </c>
      <c r="C58" s="6" t="inlineStr">
        <is>
          <t>55320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0.81%</t>
        </is>
      </c>
      <c r="C59" s="6" t="inlineStr">
        <is>
          <t>55330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0.81%</t>
        </is>
      </c>
      <c r="C60" s="6" t="inlineStr">
        <is>
          <t>55337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</v>
      </c>
      <c r="B61" s="6" t="inlineStr">
        <is>
          <t>0.81%</t>
        </is>
      </c>
      <c r="C61" s="6" t="inlineStr">
        <is>
          <t>55343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0.41%</t>
        </is>
      </c>
      <c r="C62" s="6" t="inlineStr">
        <is>
          <t>55347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0.81%</t>
        </is>
      </c>
      <c r="C63" s="6" t="inlineStr">
        <is>
          <t>55352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4</v>
      </c>
      <c r="B64" s="6" t="inlineStr">
        <is>
          <t>1.63%</t>
        </is>
      </c>
      <c r="C64" s="6" t="inlineStr">
        <is>
          <t>55356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</v>
      </c>
      <c r="B65" s="6" t="inlineStr">
        <is>
          <t>0.81%</t>
        </is>
      </c>
      <c r="C65" s="6" t="inlineStr">
        <is>
          <t>55359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0.81%</t>
        </is>
      </c>
      <c r="C66" s="6" t="inlineStr">
        <is>
          <t>55362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</v>
      </c>
      <c r="B67" s="6" t="inlineStr">
        <is>
          <t>0.81%</t>
        </is>
      </c>
      <c r="C67" s="6" t="inlineStr">
        <is>
          <t>55369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0.41%</t>
        </is>
      </c>
      <c r="C68" s="6" t="inlineStr">
        <is>
          <t>55372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0.41%</t>
        </is>
      </c>
      <c r="C69" s="6" t="inlineStr">
        <is>
          <t>55378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</v>
      </c>
      <c r="B70" s="6" t="inlineStr">
        <is>
          <t>1.22%</t>
        </is>
      </c>
      <c r="C70" s="6" t="inlineStr">
        <is>
          <t>55379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0.41%</t>
        </is>
      </c>
      <c r="C71" s="6" t="inlineStr">
        <is>
          <t>55387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0.81%</t>
        </is>
      </c>
      <c r="C72" s="6" t="inlineStr">
        <is>
          <t>55391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0.41%</t>
        </is>
      </c>
      <c r="C73" s="6" t="inlineStr">
        <is>
          <t>55398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0.41%</t>
        </is>
      </c>
      <c r="C74" s="6" t="inlineStr">
        <is>
          <t>55401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6</v>
      </c>
      <c r="B75" s="6" t="inlineStr">
        <is>
          <t>2.44%</t>
        </is>
      </c>
      <c r="C75" s="6" t="inlineStr">
        <is>
          <t>55403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9</v>
      </c>
      <c r="B76" s="6" t="inlineStr">
        <is>
          <t>3.66%</t>
        </is>
      </c>
      <c r="C76" s="6" t="inlineStr">
        <is>
          <t>55404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5</v>
      </c>
      <c r="B77" s="6" t="inlineStr">
        <is>
          <t>2.03%</t>
        </is>
      </c>
      <c r="C77" s="6" t="inlineStr">
        <is>
          <t>55405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0.41%</t>
        </is>
      </c>
      <c r="C78" s="6" t="inlineStr">
        <is>
          <t>55406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0.41%</t>
        </is>
      </c>
      <c r="C79" s="6" t="inlineStr">
        <is>
          <t>55407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19</v>
      </c>
      <c r="B80" s="6" t="inlineStr">
        <is>
          <t>7.72%</t>
        </is>
      </c>
      <c r="C80" s="6" t="inlineStr">
        <is>
          <t>55408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0.41%</t>
        </is>
      </c>
      <c r="C81" s="6" t="inlineStr">
        <is>
          <t>55409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0.41%</t>
        </is>
      </c>
      <c r="C82" s="6" t="inlineStr">
        <is>
          <t>55410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0.41%</t>
        </is>
      </c>
      <c r="C83" s="6" t="inlineStr">
        <is>
          <t>55412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2</v>
      </c>
      <c r="B84" s="6" t="inlineStr">
        <is>
          <t>0.81%</t>
        </is>
      </c>
      <c r="C84" s="6" t="inlineStr">
        <is>
          <t>55413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4</v>
      </c>
      <c r="B85" s="6" t="inlineStr">
        <is>
          <t>1.63%</t>
        </is>
      </c>
      <c r="C85" s="6" t="inlineStr">
        <is>
          <t>55414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3</v>
      </c>
      <c r="B86" s="6" t="inlineStr">
        <is>
          <t>1.22%</t>
        </is>
      </c>
      <c r="C86" s="6" t="inlineStr">
        <is>
          <t>55415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4</v>
      </c>
      <c r="B87" s="6" t="inlineStr">
        <is>
          <t>1.63%</t>
        </is>
      </c>
      <c r="C87" s="6" t="inlineStr">
        <is>
          <t>55416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0.41%</t>
        </is>
      </c>
      <c r="C88" s="6" t="inlineStr">
        <is>
          <t>55417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4</v>
      </c>
      <c r="B89" s="6" t="inlineStr">
        <is>
          <t>1.63%</t>
        </is>
      </c>
      <c r="C89" s="6" t="inlineStr">
        <is>
          <t>55418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</v>
      </c>
      <c r="B90" s="6" t="inlineStr">
        <is>
          <t>0.41%</t>
        </is>
      </c>
      <c r="C90" s="6" t="inlineStr">
        <is>
          <t>55420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7</v>
      </c>
      <c r="B91" s="6" t="inlineStr">
        <is>
          <t>2.85%</t>
        </is>
      </c>
      <c r="C91" s="6" t="inlineStr">
        <is>
          <t>55421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3</v>
      </c>
      <c r="B92" s="6" t="inlineStr">
        <is>
          <t>1.22%</t>
        </is>
      </c>
      <c r="C92" s="6" t="inlineStr">
        <is>
          <t>55422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4</v>
      </c>
      <c r="B93" s="6" t="inlineStr">
        <is>
          <t>1.63%</t>
        </is>
      </c>
      <c r="C93" s="6" t="inlineStr">
        <is>
          <t>55423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0.41%</t>
        </is>
      </c>
      <c r="C94" s="6" t="inlineStr">
        <is>
          <t>55425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2</v>
      </c>
      <c r="B95" s="6" t="inlineStr">
        <is>
          <t>0.81%</t>
        </is>
      </c>
      <c r="C95" s="6" t="inlineStr">
        <is>
          <t>55426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0.41%</t>
        </is>
      </c>
      <c r="C96" s="6" t="inlineStr">
        <is>
          <t>55427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10</v>
      </c>
      <c r="B97" s="6" t="inlineStr">
        <is>
          <t>4.07%</t>
        </is>
      </c>
      <c r="C97" s="6" t="inlineStr">
        <is>
          <t>55428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4</v>
      </c>
      <c r="B98" s="6" t="inlineStr">
        <is>
          <t>1.63%</t>
        </is>
      </c>
      <c r="C98" s="6" t="inlineStr">
        <is>
          <t>55429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4</v>
      </c>
      <c r="B99" s="6" t="inlineStr">
        <is>
          <t>1.63%</t>
        </is>
      </c>
      <c r="C99" s="6" t="inlineStr">
        <is>
          <t>55430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4</v>
      </c>
      <c r="B100" s="6" t="inlineStr">
        <is>
          <t>1.63%</t>
        </is>
      </c>
      <c r="C100" s="6" t="inlineStr">
        <is>
          <t>55431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3</v>
      </c>
      <c r="B101" s="6" t="inlineStr">
        <is>
          <t>1.22%</t>
        </is>
      </c>
      <c r="C101" s="6" t="inlineStr">
        <is>
          <t>55432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4</v>
      </c>
      <c r="B102" s="6" t="inlineStr">
        <is>
          <t>1.63%</t>
        </is>
      </c>
      <c r="C102" s="6" t="inlineStr">
        <is>
          <t>55433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2</v>
      </c>
      <c r="B103" s="6" t="inlineStr">
        <is>
          <t>0.81%</t>
        </is>
      </c>
      <c r="C103" s="6" t="inlineStr">
        <is>
          <t>55434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4</v>
      </c>
      <c r="B104" s="6" t="inlineStr">
        <is>
          <t>1.63%</t>
        </is>
      </c>
      <c r="C104" s="6" t="inlineStr">
        <is>
          <t>55435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0.41%</t>
        </is>
      </c>
      <c r="C105" s="6" t="inlineStr">
        <is>
          <t>55438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0.41%</t>
        </is>
      </c>
      <c r="C106" s="6" t="inlineStr">
        <is>
          <t>55439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0.41%</t>
        </is>
      </c>
      <c r="C107" s="6" t="inlineStr">
        <is>
          <t>55443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0.41%</t>
        </is>
      </c>
      <c r="C108" s="6" t="inlineStr">
        <is>
          <t>55792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0.41%</t>
        </is>
      </c>
      <c r="C109" s="6" t="inlineStr">
        <is>
          <t>55803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3</v>
      </c>
      <c r="B110" s="6" t="inlineStr">
        <is>
          <t>1.22%</t>
        </is>
      </c>
      <c r="C110" s="6" t="inlineStr">
        <is>
          <t>55901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0.41%</t>
        </is>
      </c>
      <c r="C111" s="6" t="inlineStr">
        <is>
          <t>55987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0.41%</t>
        </is>
      </c>
      <c r="C112" s="6" t="inlineStr">
        <is>
          <t>56001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0.41%</t>
        </is>
      </c>
      <c r="C113" s="6" t="inlineStr">
        <is>
          <t>56073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</v>
      </c>
      <c r="B114" s="6" t="inlineStr">
        <is>
          <t>0.41%</t>
        </is>
      </c>
      <c r="C114" s="6" t="inlineStr">
        <is>
          <t>56082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0.41%</t>
        </is>
      </c>
      <c r="C115" s="6" t="inlineStr">
        <is>
          <t>56301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</v>
      </c>
      <c r="B116" s="6" t="inlineStr">
        <is>
          <t>0.81%</t>
        </is>
      </c>
      <c r="C116" s="6" t="inlineStr">
        <is>
          <t>56308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0.41%</t>
        </is>
      </c>
      <c r="C117" s="6" t="inlineStr">
        <is>
          <t>56379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1</v>
      </c>
      <c r="B118" s="6" t="inlineStr">
        <is>
          <t>0.41%</t>
        </is>
      </c>
      <c r="C118" s="6" t="inlineStr">
        <is>
          <t>56387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0.41%</t>
        </is>
      </c>
      <c r="C119" s="6" t="inlineStr">
        <is>
          <t>56560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0.41%</t>
        </is>
      </c>
      <c r="C120" s="6" t="inlineStr">
        <is>
          <t>56721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10" t="n">
        <v>246</v>
      </c>
      <c r="B121" s="10" t="inlineStr">
        <is>
          <t>100.15%</t>
        </is>
      </c>
      <c r="C121" s="10" t="inlineStr">
        <is>
          <t>Total</t>
        </is>
      </c>
      <c r="D121" s="10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204</v>
      </c>
      <c r="B122" s="6" t="inlineStr">
        <is>
          <t>82.93%</t>
        </is>
      </c>
      <c r="C122" s="6" t="inlineStr">
        <is>
          <t>GARDEN</t>
        </is>
      </c>
      <c r="D122" s="6" t="inlineStr">
        <is>
          <t>Property Type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3</v>
      </c>
      <c r="B123" s="6" t="inlineStr">
        <is>
          <t>1.22%</t>
        </is>
      </c>
      <c r="C123" s="6" t="inlineStr">
        <is>
          <t>HIGHRISE</t>
        </is>
      </c>
      <c r="D123" s="6" t="inlineStr">
        <is>
          <t>Property Type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16</v>
      </c>
      <c r="B124" s="6" t="inlineStr">
        <is>
          <t>6.5%</t>
        </is>
      </c>
      <c r="C124" s="6" t="inlineStr">
        <is>
          <t>MANUFACTURED</t>
        </is>
      </c>
      <c r="D124" s="6" t="inlineStr">
        <is>
          <t>Property Type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11</v>
      </c>
      <c r="B125" s="6" t="inlineStr">
        <is>
          <t>4.47%</t>
        </is>
      </c>
      <c r="C125" s="6" t="inlineStr">
        <is>
          <t>MIDRISE</t>
        </is>
      </c>
      <c r="D125" s="6" t="inlineStr">
        <is>
          <t>Property Type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10</v>
      </c>
      <c r="B126" s="6" t="inlineStr">
        <is>
          <t>4.07%</t>
        </is>
      </c>
      <c r="C126" s="6" t="inlineStr">
        <is>
          <t>SENIOR</t>
        </is>
      </c>
      <c r="D126" s="6" t="inlineStr">
        <is>
          <t>Property Type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2</v>
      </c>
      <c r="B127" s="6" t="inlineStr">
        <is>
          <t>0.81%</t>
        </is>
      </c>
      <c r="C127" s="6" t="inlineStr">
        <is>
          <t>STUDENT</t>
        </is>
      </c>
      <c r="D127" s="6" t="inlineStr">
        <is>
          <t>Property Type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10" t="n">
        <v>246</v>
      </c>
      <c r="B128" s="10" t="inlineStr">
        <is>
          <t>100.00%</t>
        </is>
      </c>
      <c r="C128" s="10" t="inlineStr">
        <is>
          <t>Total</t>
        </is>
      </c>
      <c r="D128" s="10" t="inlineStr">
        <is>
          <t>Property Type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3</v>
      </c>
      <c r="B129" s="6" t="inlineStr">
        <is>
          <t>1.22%</t>
        </is>
      </c>
      <c r="C129" s="6" t="inlineStr">
        <is>
          <t>Less than 5 years</t>
        </is>
      </c>
      <c r="D129" s="6" t="inlineStr">
        <is>
          <t>Age of Property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80</v>
      </c>
      <c r="B130" s="6" t="inlineStr">
        <is>
          <t>32.52%</t>
        </is>
      </c>
      <c r="C130" s="6" t="inlineStr">
        <is>
          <t>5-9 years</t>
        </is>
      </c>
      <c r="D130" s="6" t="inlineStr">
        <is>
          <t>Age of Property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37</v>
      </c>
      <c r="B131" s="6" t="inlineStr">
        <is>
          <t>15.04%</t>
        </is>
      </c>
      <c r="C131" s="6" t="inlineStr">
        <is>
          <t>10-19 years</t>
        </is>
      </c>
      <c r="D131" s="6" t="inlineStr">
        <is>
          <t>Age of Property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126</v>
      </c>
      <c r="B132" s="6" t="inlineStr">
        <is>
          <t>51.22%</t>
        </is>
      </c>
      <c r="C132" s="6" t="inlineStr">
        <is>
          <t>20+ years</t>
        </is>
      </c>
      <c r="D132" s="6" t="inlineStr">
        <is>
          <t>Age of Property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10" t="n">
        <v>246</v>
      </c>
      <c r="B133" s="10" t="inlineStr">
        <is>
          <t>100.00%</t>
        </is>
      </c>
      <c r="C133" s="10" t="inlineStr">
        <is>
          <t>Total</t>
        </is>
      </c>
      <c r="D133" s="10" t="inlineStr">
        <is>
          <t>Age of Property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171</v>
      </c>
      <c r="B134" s="6" t="inlineStr">
        <is>
          <t>69.51%</t>
        </is>
      </c>
      <c r="C134" s="6" t="inlineStr">
        <is>
          <t>Less than 100</t>
        </is>
      </c>
      <c r="D134" s="6" t="inlineStr">
        <is>
          <t>Property Size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38</v>
      </c>
      <c r="B135" s="6" t="inlineStr">
        <is>
          <t>15.45%</t>
        </is>
      </c>
      <c r="C135" s="6" t="inlineStr">
        <is>
          <t>100-199</t>
        </is>
      </c>
      <c r="D135" s="6" t="inlineStr">
        <is>
          <t>Property Size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23</v>
      </c>
      <c r="B136" s="6" t="inlineStr">
        <is>
          <t>9.35%</t>
        </is>
      </c>
      <c r="C136" s="6" t="inlineStr">
        <is>
          <t>200-299</t>
        </is>
      </c>
      <c r="D136" s="6" t="inlineStr">
        <is>
          <t>Property Size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8</v>
      </c>
      <c r="B137" s="6" t="inlineStr">
        <is>
          <t>3.25%</t>
        </is>
      </c>
      <c r="C137" s="6" t="inlineStr">
        <is>
          <t>300-399</t>
        </is>
      </c>
      <c r="D137" s="6" t="inlineStr">
        <is>
          <t>Property Size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3</v>
      </c>
      <c r="B138" s="6" t="inlineStr">
        <is>
          <t>1.22%</t>
        </is>
      </c>
      <c r="C138" s="6" t="inlineStr">
        <is>
          <t>400-499</t>
        </is>
      </c>
      <c r="D138" s="6" t="inlineStr">
        <is>
          <t>Property Size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3</v>
      </c>
      <c r="B139" s="6" t="inlineStr">
        <is>
          <t>1.22%</t>
        </is>
      </c>
      <c r="C139" s="6" t="inlineStr">
        <is>
          <t>500+</t>
        </is>
      </c>
      <c r="D139" s="6" t="inlineStr">
        <is>
          <t>Property Size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10" t="n">
        <v>246</v>
      </c>
      <c r="B140" s="10" t="inlineStr">
        <is>
          <t>100.00%</t>
        </is>
      </c>
      <c r="C140" s="10" t="inlineStr">
        <is>
          <t>Total</t>
        </is>
      </c>
      <c r="D140" s="10" t="inlineStr">
        <is>
          <t>Property Size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189</v>
      </c>
      <c r="B141" s="6" t="inlineStr">
        <is>
          <t>76.83%</t>
        </is>
      </c>
      <c r="C141" s="6" t="inlineStr">
        <is>
          <t>Affordable</t>
        </is>
      </c>
      <c r="D141" s="6" t="inlineStr">
        <is>
          <t>Rent Type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57</v>
      </c>
      <c r="B142" s="6" t="inlineStr">
        <is>
          <t>23.17%</t>
        </is>
      </c>
      <c r="C142" s="6" t="inlineStr">
        <is>
          <t>MarketRate</t>
        </is>
      </c>
      <c r="D142" s="6" t="inlineStr">
        <is>
          <t>Rent Type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10" t="n">
        <v>246</v>
      </c>
      <c r="B143" s="10" t="inlineStr">
        <is>
          <t>100.00%</t>
        </is>
      </c>
      <c r="C143" s="10" t="inlineStr">
        <is>
          <t>Total</t>
        </is>
      </c>
      <c r="D143" s="10" t="inlineStr">
        <is>
          <t>Rent Type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3.xml><?xml version="1.0" encoding="utf-8"?>
<worksheet xmlns="http://schemas.openxmlformats.org/spreadsheetml/2006/main">
  <sheetPr>
    <outlinePr summaryBelow="1" summaryRight="1"/>
    <pageSetUpPr/>
  </sheetPr>
  <dimension ref="A1:AD145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Missouri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Missouri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236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942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1131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276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5064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4013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11426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1266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Missouri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0.42%</t>
        </is>
      </c>
      <c r="C22" s="6" t="inlineStr">
        <is>
          <t>63011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1.27%</t>
        </is>
      </c>
      <c r="C23" s="6" t="inlineStr">
        <is>
          <t>63017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1.27%</t>
        </is>
      </c>
      <c r="C24" s="6" t="inlineStr">
        <is>
          <t>63021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1.27%</t>
        </is>
      </c>
      <c r="C25" s="6" t="inlineStr">
        <is>
          <t>63026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0.42%</t>
        </is>
      </c>
      <c r="C26" s="6" t="inlineStr">
        <is>
          <t>63031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0.42%</t>
        </is>
      </c>
      <c r="C27" s="6" t="inlineStr">
        <is>
          <t>63033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1.69%</t>
        </is>
      </c>
      <c r="C28" s="6" t="inlineStr">
        <is>
          <t>63042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2.12%</t>
        </is>
      </c>
      <c r="C29" s="6" t="inlineStr">
        <is>
          <t>63043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0.42%</t>
        </is>
      </c>
      <c r="C30" s="6" t="inlineStr">
        <is>
          <t>63051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0.42%</t>
        </is>
      </c>
      <c r="C31" s="6" t="inlineStr">
        <is>
          <t>63074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0.42%</t>
        </is>
      </c>
      <c r="C32" s="6" t="inlineStr">
        <is>
          <t>63084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0.42%</t>
        </is>
      </c>
      <c r="C33" s="6" t="inlineStr">
        <is>
          <t>63088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1.27%</t>
        </is>
      </c>
      <c r="C34" s="6" t="inlineStr">
        <is>
          <t>63103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1.69%</t>
        </is>
      </c>
      <c r="C35" s="6" t="inlineStr">
        <is>
          <t>63104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7</v>
      </c>
      <c r="B36" s="6" t="inlineStr">
        <is>
          <t>2.97%</t>
        </is>
      </c>
      <c r="C36" s="6" t="inlineStr">
        <is>
          <t>63108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5</v>
      </c>
      <c r="B37" s="6" t="inlineStr">
        <is>
          <t>2.12%</t>
        </is>
      </c>
      <c r="C37" s="6" t="inlineStr">
        <is>
          <t>63109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8</v>
      </c>
      <c r="B38" s="6" t="inlineStr">
        <is>
          <t>3.39%</t>
        </is>
      </c>
      <c r="C38" s="6" t="inlineStr">
        <is>
          <t>63110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0.42%</t>
        </is>
      </c>
      <c r="C39" s="6" t="inlineStr">
        <is>
          <t>63111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1.27%</t>
        </is>
      </c>
      <c r="C40" s="6" t="inlineStr">
        <is>
          <t>63112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0.42%</t>
        </is>
      </c>
      <c r="C41" s="6" t="inlineStr">
        <is>
          <t>63113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0.42%</t>
        </is>
      </c>
      <c r="C42" s="6" t="inlineStr">
        <is>
          <t>63114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0.42%</t>
        </is>
      </c>
      <c r="C43" s="6" t="inlineStr">
        <is>
          <t>63116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0.42%</t>
        </is>
      </c>
      <c r="C44" s="6" t="inlineStr">
        <is>
          <t>63118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0.42%</t>
        </is>
      </c>
      <c r="C45" s="6" t="inlineStr">
        <is>
          <t>63119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0.42%</t>
        </is>
      </c>
      <c r="C46" s="6" t="inlineStr">
        <is>
          <t>63122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0.85%</t>
        </is>
      </c>
      <c r="C47" s="6" t="inlineStr">
        <is>
          <t>63123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0.42%</t>
        </is>
      </c>
      <c r="C48" s="6" t="inlineStr">
        <is>
          <t>63125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0.42%</t>
        </is>
      </c>
      <c r="C49" s="6" t="inlineStr">
        <is>
          <t>63130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0.42%</t>
        </is>
      </c>
      <c r="C50" s="6" t="inlineStr">
        <is>
          <t>63134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1.27%</t>
        </is>
      </c>
      <c r="C51" s="6" t="inlineStr">
        <is>
          <t>63136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0.42%</t>
        </is>
      </c>
      <c r="C52" s="6" t="inlineStr">
        <is>
          <t>63138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6</v>
      </c>
      <c r="B53" s="6" t="inlineStr">
        <is>
          <t>2.54%</t>
        </is>
      </c>
      <c r="C53" s="6" t="inlineStr">
        <is>
          <t>63139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0.42%</t>
        </is>
      </c>
      <c r="C54" s="6" t="inlineStr">
        <is>
          <t>63141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4</v>
      </c>
      <c r="B55" s="6" t="inlineStr">
        <is>
          <t>1.69%</t>
        </is>
      </c>
      <c r="C55" s="6" t="inlineStr">
        <is>
          <t>63143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0.42%</t>
        </is>
      </c>
      <c r="C56" s="6" t="inlineStr">
        <is>
          <t>63146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0.85%</t>
        </is>
      </c>
      <c r="C57" s="6" t="inlineStr">
        <is>
          <t>63301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0.42%</t>
        </is>
      </c>
      <c r="C58" s="6" t="inlineStr">
        <is>
          <t>63303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0.42%</t>
        </is>
      </c>
      <c r="C59" s="6" t="inlineStr">
        <is>
          <t>63366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0.85%</t>
        </is>
      </c>
      <c r="C60" s="6" t="inlineStr">
        <is>
          <t>63376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0.42%</t>
        </is>
      </c>
      <c r="C61" s="6" t="inlineStr">
        <is>
          <t>63379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</v>
      </c>
      <c r="B62" s="6" t="inlineStr">
        <is>
          <t>1.27%</t>
        </is>
      </c>
      <c r="C62" s="6" t="inlineStr">
        <is>
          <t>63385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0.42%</t>
        </is>
      </c>
      <c r="C63" s="6" t="inlineStr">
        <is>
          <t>63390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0.42%</t>
        </is>
      </c>
      <c r="C64" s="6" t="inlineStr">
        <is>
          <t>63640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0.42%</t>
        </is>
      </c>
      <c r="C65" s="6" t="inlineStr">
        <is>
          <t>64012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0.42%</t>
        </is>
      </c>
      <c r="C66" s="6" t="inlineStr">
        <is>
          <t>64014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</v>
      </c>
      <c r="B67" s="6" t="inlineStr">
        <is>
          <t>0.85%</t>
        </is>
      </c>
      <c r="C67" s="6" t="inlineStr">
        <is>
          <t>64015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0.42%</t>
        </is>
      </c>
      <c r="C68" s="6" t="inlineStr">
        <is>
          <t>64024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2</v>
      </c>
      <c r="B69" s="6" t="inlineStr">
        <is>
          <t>0.85%</t>
        </is>
      </c>
      <c r="C69" s="6" t="inlineStr">
        <is>
          <t>64029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6</v>
      </c>
      <c r="B70" s="6" t="inlineStr">
        <is>
          <t>2.54%</t>
        </is>
      </c>
      <c r="C70" s="6" t="inlineStr">
        <is>
          <t>64030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0.42%</t>
        </is>
      </c>
      <c r="C71" s="6" t="inlineStr">
        <is>
          <t>64050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0.85%</t>
        </is>
      </c>
      <c r="C72" s="6" t="inlineStr">
        <is>
          <t>64052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0.42%</t>
        </is>
      </c>
      <c r="C73" s="6" t="inlineStr">
        <is>
          <t>64053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0.42%</t>
        </is>
      </c>
      <c r="C74" s="6" t="inlineStr">
        <is>
          <t>64054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3</v>
      </c>
      <c r="B75" s="6" t="inlineStr">
        <is>
          <t>1.27%</t>
        </is>
      </c>
      <c r="C75" s="6" t="inlineStr">
        <is>
          <t>64055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0.85%</t>
        </is>
      </c>
      <c r="C76" s="6" t="inlineStr">
        <is>
          <t>64057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5</v>
      </c>
      <c r="B77" s="6" t="inlineStr">
        <is>
          <t>2.12%</t>
        </is>
      </c>
      <c r="C77" s="6" t="inlineStr">
        <is>
          <t>64063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0.42%</t>
        </is>
      </c>
      <c r="C78" s="6" t="inlineStr">
        <is>
          <t>64064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3</v>
      </c>
      <c r="B79" s="6" t="inlineStr">
        <is>
          <t>1.27%</t>
        </is>
      </c>
      <c r="C79" s="6" t="inlineStr">
        <is>
          <t>64068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0.85%</t>
        </is>
      </c>
      <c r="C80" s="6" t="inlineStr">
        <is>
          <t>64079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3</v>
      </c>
      <c r="B81" s="6" t="inlineStr">
        <is>
          <t>1.27%</t>
        </is>
      </c>
      <c r="C81" s="6" t="inlineStr">
        <is>
          <t>64081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0.42%</t>
        </is>
      </c>
      <c r="C82" s="6" t="inlineStr">
        <is>
          <t>64082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0.42%</t>
        </is>
      </c>
      <c r="C83" s="6" t="inlineStr">
        <is>
          <t>64083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0.42%</t>
        </is>
      </c>
      <c r="C84" s="6" t="inlineStr">
        <is>
          <t>64086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4</v>
      </c>
      <c r="B85" s="6" t="inlineStr">
        <is>
          <t>1.69%</t>
        </is>
      </c>
      <c r="C85" s="6" t="inlineStr">
        <is>
          <t>64105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0.42%</t>
        </is>
      </c>
      <c r="C86" s="6" t="inlineStr">
        <is>
          <t>64106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</v>
      </c>
      <c r="B87" s="6" t="inlineStr">
        <is>
          <t>0.85%</t>
        </is>
      </c>
      <c r="C87" s="6" t="inlineStr">
        <is>
          <t>64108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4</v>
      </c>
      <c r="B88" s="6" t="inlineStr">
        <is>
          <t>1.69%</t>
        </is>
      </c>
      <c r="C88" s="6" t="inlineStr">
        <is>
          <t>64109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0.85%</t>
        </is>
      </c>
      <c r="C89" s="6" t="inlineStr">
        <is>
          <t>64110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16</v>
      </c>
      <c r="B90" s="6" t="inlineStr">
        <is>
          <t>6.78%</t>
        </is>
      </c>
      <c r="C90" s="6" t="inlineStr">
        <is>
          <t>64111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3</v>
      </c>
      <c r="B91" s="6" t="inlineStr">
        <is>
          <t>1.27%</t>
        </is>
      </c>
      <c r="C91" s="6" t="inlineStr">
        <is>
          <t>64112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6</v>
      </c>
      <c r="B92" s="6" t="inlineStr">
        <is>
          <t>2.54%</t>
        </is>
      </c>
      <c r="C92" s="6" t="inlineStr">
        <is>
          <t>64114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</v>
      </c>
      <c r="B93" s="6" t="inlineStr">
        <is>
          <t>0.85%</t>
        </is>
      </c>
      <c r="C93" s="6" t="inlineStr">
        <is>
          <t>64116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2</v>
      </c>
      <c r="B94" s="6" t="inlineStr">
        <is>
          <t>0.85%</t>
        </is>
      </c>
      <c r="C94" s="6" t="inlineStr">
        <is>
          <t>64117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5</v>
      </c>
      <c r="B95" s="6" t="inlineStr">
        <is>
          <t>2.12%</t>
        </is>
      </c>
      <c r="C95" s="6" t="inlineStr">
        <is>
          <t>64118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3</v>
      </c>
      <c r="B96" s="6" t="inlineStr">
        <is>
          <t>1.27%</t>
        </is>
      </c>
      <c r="C96" s="6" t="inlineStr">
        <is>
          <t>64119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0.42%</t>
        </is>
      </c>
      <c r="C97" s="6" t="inlineStr">
        <is>
          <t>64129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</v>
      </c>
      <c r="B98" s="6" t="inlineStr">
        <is>
          <t>0.42%</t>
        </is>
      </c>
      <c r="C98" s="6" t="inlineStr">
        <is>
          <t>64130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3</v>
      </c>
      <c r="B99" s="6" t="inlineStr">
        <is>
          <t>1.27%</t>
        </is>
      </c>
      <c r="C99" s="6" t="inlineStr">
        <is>
          <t>64131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</v>
      </c>
      <c r="B100" s="6" t="inlineStr">
        <is>
          <t>0.42%</t>
        </is>
      </c>
      <c r="C100" s="6" t="inlineStr">
        <is>
          <t>64132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0.42%</t>
        </is>
      </c>
      <c r="C101" s="6" t="inlineStr">
        <is>
          <t>64133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0.42%</t>
        </is>
      </c>
      <c r="C102" s="6" t="inlineStr">
        <is>
          <t>64134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2</v>
      </c>
      <c r="B103" s="6" t="inlineStr">
        <is>
          <t>0.85%</t>
        </is>
      </c>
      <c r="C103" s="6" t="inlineStr">
        <is>
          <t>64137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5</v>
      </c>
      <c r="B104" s="6" t="inlineStr">
        <is>
          <t>2.12%</t>
        </is>
      </c>
      <c r="C104" s="6" t="inlineStr">
        <is>
          <t>64151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0.42%</t>
        </is>
      </c>
      <c r="C105" s="6" t="inlineStr">
        <is>
          <t>64152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0.42%</t>
        </is>
      </c>
      <c r="C106" s="6" t="inlineStr">
        <is>
          <t>64153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2</v>
      </c>
      <c r="B107" s="6" t="inlineStr">
        <is>
          <t>0.85%</t>
        </is>
      </c>
      <c r="C107" s="6" t="inlineStr">
        <is>
          <t>64155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0.42%</t>
        </is>
      </c>
      <c r="C108" s="6" t="inlineStr">
        <is>
          <t>64506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0.42%</t>
        </is>
      </c>
      <c r="C109" s="6" t="inlineStr">
        <is>
          <t>64701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0.42%</t>
        </is>
      </c>
      <c r="C110" s="6" t="inlineStr">
        <is>
          <t>64801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2</v>
      </c>
      <c r="B111" s="6" t="inlineStr">
        <is>
          <t>0.85%</t>
        </is>
      </c>
      <c r="C111" s="6" t="inlineStr">
        <is>
          <t>64804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3</v>
      </c>
      <c r="B112" s="6" t="inlineStr">
        <is>
          <t>1.27%</t>
        </is>
      </c>
      <c r="C112" s="6" t="inlineStr">
        <is>
          <t>65101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7</v>
      </c>
      <c r="B113" s="6" t="inlineStr">
        <is>
          <t>2.97%</t>
        </is>
      </c>
      <c r="C113" s="6" t="inlineStr">
        <is>
          <t>65201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</v>
      </c>
      <c r="B114" s="6" t="inlineStr">
        <is>
          <t>0.42%</t>
        </is>
      </c>
      <c r="C114" s="6" t="inlineStr">
        <is>
          <t>65202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0.42%</t>
        </is>
      </c>
      <c r="C115" s="6" t="inlineStr">
        <is>
          <t>65203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</v>
      </c>
      <c r="B116" s="6" t="inlineStr">
        <is>
          <t>0.42%</t>
        </is>
      </c>
      <c r="C116" s="6" t="inlineStr">
        <is>
          <t>65619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2</v>
      </c>
      <c r="B117" s="6" t="inlineStr">
        <is>
          <t>0.85%</t>
        </is>
      </c>
      <c r="C117" s="6" t="inlineStr">
        <is>
          <t>65721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1</v>
      </c>
      <c r="B118" s="6" t="inlineStr">
        <is>
          <t>0.42%</t>
        </is>
      </c>
      <c r="C118" s="6" t="inlineStr">
        <is>
          <t>65738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0.42%</t>
        </is>
      </c>
      <c r="C119" s="6" t="inlineStr">
        <is>
          <t>65802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0.42%</t>
        </is>
      </c>
      <c r="C120" s="6" t="inlineStr">
        <is>
          <t>65806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8</v>
      </c>
      <c r="B121" s="6" t="inlineStr">
        <is>
          <t>3.39%</t>
        </is>
      </c>
      <c r="C121" s="6" t="inlineStr">
        <is>
          <t>65807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</v>
      </c>
      <c r="B122" s="6" t="inlineStr">
        <is>
          <t>0.42%</t>
        </is>
      </c>
      <c r="C122" s="6" t="inlineStr">
        <is>
          <t>65810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10" t="n">
        <v>236</v>
      </c>
      <c r="B123" s="10" t="inlineStr">
        <is>
          <t>99.81%</t>
        </is>
      </c>
      <c r="C123" s="10" t="inlineStr">
        <is>
          <t>Total</t>
        </is>
      </c>
      <c r="D123" s="10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204</v>
      </c>
      <c r="B124" s="6" t="inlineStr">
        <is>
          <t>86.44%</t>
        </is>
      </c>
      <c r="C124" s="6" t="inlineStr">
        <is>
          <t>GARDEN</t>
        </is>
      </c>
      <c r="D124" s="6" t="inlineStr">
        <is>
          <t>Property Type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</v>
      </c>
      <c r="B125" s="6" t="inlineStr">
        <is>
          <t>0.85%</t>
        </is>
      </c>
      <c r="C125" s="6" t="inlineStr">
        <is>
          <t>HIGHRISE</t>
        </is>
      </c>
      <c r="D125" s="6" t="inlineStr">
        <is>
          <t>Property Type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7</v>
      </c>
      <c r="B126" s="6" t="inlineStr">
        <is>
          <t>2.97%</t>
        </is>
      </c>
      <c r="C126" s="6" t="inlineStr">
        <is>
          <t>MANUFACTURED</t>
        </is>
      </c>
      <c r="D126" s="6" t="inlineStr">
        <is>
          <t>Property Type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10</v>
      </c>
      <c r="B127" s="6" t="inlineStr">
        <is>
          <t>4.24%</t>
        </is>
      </c>
      <c r="C127" s="6" t="inlineStr">
        <is>
          <t>MIDRISE</t>
        </is>
      </c>
      <c r="D127" s="6" t="inlineStr">
        <is>
          <t>Property Type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9</v>
      </c>
      <c r="B128" s="6" t="inlineStr">
        <is>
          <t>3.81%</t>
        </is>
      </c>
      <c r="C128" s="6" t="inlineStr">
        <is>
          <t>SENIOR</t>
        </is>
      </c>
      <c r="D128" s="6" t="inlineStr">
        <is>
          <t>Property Type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4</v>
      </c>
      <c r="B129" s="6" t="inlineStr">
        <is>
          <t>1.69%</t>
        </is>
      </c>
      <c r="C129" s="6" t="inlineStr">
        <is>
          <t>STUDENT</t>
        </is>
      </c>
      <c r="D129" s="6" t="inlineStr">
        <is>
          <t>Property Type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10" t="n">
        <v>236</v>
      </c>
      <c r="B130" s="10" t="inlineStr">
        <is>
          <t>100.00%</t>
        </is>
      </c>
      <c r="C130" s="10" t="inlineStr">
        <is>
          <t>Total</t>
        </is>
      </c>
      <c r="D130" s="10" t="inlineStr">
        <is>
          <t>Property Type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16</v>
      </c>
      <c r="B131" s="6" t="inlineStr">
        <is>
          <t>6.78%</t>
        </is>
      </c>
      <c r="C131" s="6" t="inlineStr">
        <is>
          <t>Less than 5 years</t>
        </is>
      </c>
      <c r="D131" s="6" t="inlineStr">
        <is>
          <t>Age of Property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67</v>
      </c>
      <c r="B132" s="6" t="inlineStr">
        <is>
          <t>28.39%</t>
        </is>
      </c>
      <c r="C132" s="6" t="inlineStr">
        <is>
          <t>5-9 years</t>
        </is>
      </c>
      <c r="D132" s="6" t="inlineStr">
        <is>
          <t>Age of Property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59</v>
      </c>
      <c r="B133" s="6" t="inlineStr">
        <is>
          <t>25.0%</t>
        </is>
      </c>
      <c r="C133" s="6" t="inlineStr">
        <is>
          <t>10-19 years</t>
        </is>
      </c>
      <c r="D133" s="6" t="inlineStr">
        <is>
          <t>Age of Property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94</v>
      </c>
      <c r="B134" s="6" t="inlineStr">
        <is>
          <t>39.83%</t>
        </is>
      </c>
      <c r="C134" s="6" t="inlineStr">
        <is>
          <t>20+ years</t>
        </is>
      </c>
      <c r="D134" s="6" t="inlineStr">
        <is>
          <t>Age of Property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10" t="n">
        <v>236</v>
      </c>
      <c r="B135" s="10" t="inlineStr">
        <is>
          <t>100.00%</t>
        </is>
      </c>
      <c r="C135" s="10" t="inlineStr">
        <is>
          <t>Total</t>
        </is>
      </c>
      <c r="D135" s="10" t="inlineStr">
        <is>
          <t>Age of Property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126</v>
      </c>
      <c r="B136" s="6" t="inlineStr">
        <is>
          <t>53.39%</t>
        </is>
      </c>
      <c r="C136" s="6" t="inlineStr">
        <is>
          <t>Less than 100</t>
        </is>
      </c>
      <c r="D136" s="6" t="inlineStr">
        <is>
          <t>Property Size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52</v>
      </c>
      <c r="B137" s="6" t="inlineStr">
        <is>
          <t>22.03%</t>
        </is>
      </c>
      <c r="C137" s="6" t="inlineStr">
        <is>
          <t>100-199</t>
        </is>
      </c>
      <c r="D137" s="6" t="inlineStr">
        <is>
          <t>Property Size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23</v>
      </c>
      <c r="B138" s="6" t="inlineStr">
        <is>
          <t>9.75%</t>
        </is>
      </c>
      <c r="C138" s="6" t="inlineStr">
        <is>
          <t>200-299</t>
        </is>
      </c>
      <c r="D138" s="6" t="inlineStr">
        <is>
          <t>Property Size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18</v>
      </c>
      <c r="B139" s="6" t="inlineStr">
        <is>
          <t>7.63%</t>
        </is>
      </c>
      <c r="C139" s="6" t="inlineStr">
        <is>
          <t>300-399</t>
        </is>
      </c>
      <c r="D139" s="6" t="inlineStr">
        <is>
          <t>Property Size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7</v>
      </c>
      <c r="B140" s="6" t="inlineStr">
        <is>
          <t>2.97%</t>
        </is>
      </c>
      <c r="C140" s="6" t="inlineStr">
        <is>
          <t>400-499</t>
        </is>
      </c>
      <c r="D140" s="6" t="inlineStr">
        <is>
          <t>Property Size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10</v>
      </c>
      <c r="B141" s="6" t="inlineStr">
        <is>
          <t>4.24%</t>
        </is>
      </c>
      <c r="C141" s="6" t="inlineStr">
        <is>
          <t>500+</t>
        </is>
      </c>
      <c r="D141" s="6" t="inlineStr">
        <is>
          <t>Property Size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10" t="n">
        <v>236</v>
      </c>
      <c r="B142" s="10" t="inlineStr">
        <is>
          <t>100.01%</t>
        </is>
      </c>
      <c r="C142" s="10" t="inlineStr">
        <is>
          <t>Total</t>
        </is>
      </c>
      <c r="D142" s="10" t="inlineStr">
        <is>
          <t>Property Size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171</v>
      </c>
      <c r="B143" s="6" t="inlineStr">
        <is>
          <t>72.46%</t>
        </is>
      </c>
      <c r="C143" s="6" t="inlineStr">
        <is>
          <t>Affordable</t>
        </is>
      </c>
      <c r="D143" s="6" t="inlineStr">
        <is>
          <t>Rent Type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65</v>
      </c>
      <c r="B144" s="6" t="inlineStr">
        <is>
          <t>27.54%</t>
        </is>
      </c>
      <c r="C144" s="6" t="inlineStr">
        <is>
          <t>MarketRate</t>
        </is>
      </c>
      <c r="D144" s="6" t="inlineStr">
        <is>
          <t>Rent Type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10" t="n">
        <v>236</v>
      </c>
      <c r="B145" s="10" t="inlineStr">
        <is>
          <t>100.00%</t>
        </is>
      </c>
      <c r="C145" s="10" t="inlineStr">
        <is>
          <t>Total</t>
        </is>
      </c>
      <c r="D145" s="10" t="inlineStr">
        <is>
          <t>Rent Type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4.xml><?xml version="1.0" encoding="utf-8"?>
<worksheet xmlns="http://schemas.openxmlformats.org/spreadsheetml/2006/main">
  <sheetPr>
    <outlinePr summaryBelow="1" summaryRight="1"/>
    <pageSetUpPr/>
  </sheetPr>
  <dimension ref="A1:AD70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Mississippi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Mississippi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916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1311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4124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4093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10713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1031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35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Mississippi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4.76%</t>
        </is>
      </c>
      <c r="C22" s="6" t="inlineStr">
        <is>
          <t>38637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2.38%</t>
        </is>
      </c>
      <c r="C23" s="6" t="inlineStr">
        <is>
          <t>38652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2.38%</t>
        </is>
      </c>
      <c r="C24" s="6" t="inlineStr">
        <is>
          <t>38655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2.38%</t>
        </is>
      </c>
      <c r="C25" s="6" t="inlineStr">
        <is>
          <t>38664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9.52%</t>
        </is>
      </c>
      <c r="C26" s="6" t="inlineStr">
        <is>
          <t>38671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2.38%</t>
        </is>
      </c>
      <c r="C27" s="6" t="inlineStr">
        <is>
          <t>38703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2.38%</t>
        </is>
      </c>
      <c r="C28" s="6" t="inlineStr">
        <is>
          <t>38801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2.38%</t>
        </is>
      </c>
      <c r="C29" s="6" t="inlineStr">
        <is>
          <t>38866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2.38%</t>
        </is>
      </c>
      <c r="C30" s="6" t="inlineStr">
        <is>
          <t>38901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2.38%</t>
        </is>
      </c>
      <c r="C31" s="6" t="inlineStr">
        <is>
          <t>38941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2.38%</t>
        </is>
      </c>
      <c r="C32" s="6" t="inlineStr">
        <is>
          <t>39120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4.76%</t>
        </is>
      </c>
      <c r="C33" s="6" t="inlineStr">
        <is>
          <t>39208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2.38%</t>
        </is>
      </c>
      <c r="C34" s="6" t="inlineStr">
        <is>
          <t>39209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2.38%</t>
        </is>
      </c>
      <c r="C35" s="6" t="inlineStr">
        <is>
          <t>39212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2.38%</t>
        </is>
      </c>
      <c r="C36" s="6" t="inlineStr">
        <is>
          <t>39218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4.76%</t>
        </is>
      </c>
      <c r="C37" s="6" t="inlineStr">
        <is>
          <t>39232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2.38%</t>
        </is>
      </c>
      <c r="C38" s="6" t="inlineStr">
        <is>
          <t>39305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4.76%</t>
        </is>
      </c>
      <c r="C39" s="6" t="inlineStr">
        <is>
          <t>39401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4.76%</t>
        </is>
      </c>
      <c r="C40" s="6" t="inlineStr">
        <is>
          <t>39402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2.38%</t>
        </is>
      </c>
      <c r="C41" s="6" t="inlineStr">
        <is>
          <t>39466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4.76%</t>
        </is>
      </c>
      <c r="C42" s="6" t="inlineStr">
        <is>
          <t>39503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4.76%</t>
        </is>
      </c>
      <c r="C43" s="6" t="inlineStr">
        <is>
          <t>39507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2.38%</t>
        </is>
      </c>
      <c r="C44" s="6" t="inlineStr">
        <is>
          <t>39532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2.38%</t>
        </is>
      </c>
      <c r="C45" s="6" t="inlineStr">
        <is>
          <t>39540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4.76%</t>
        </is>
      </c>
      <c r="C46" s="6" t="inlineStr">
        <is>
          <t>39553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2.38%</t>
        </is>
      </c>
      <c r="C47" s="6" t="inlineStr">
        <is>
          <t>39564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2.38%</t>
        </is>
      </c>
      <c r="C48" s="6" t="inlineStr">
        <is>
          <t>39581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9.52%</t>
        </is>
      </c>
      <c r="C49" s="6" t="inlineStr">
        <is>
          <t>39759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42</v>
      </c>
      <c r="B50" s="10" t="inlineStr">
        <is>
          <t>99.96%</t>
        </is>
      </c>
      <c r="C50" s="10" t="inlineStr">
        <is>
          <t>Total</t>
        </is>
      </c>
      <c r="D50" s="10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35</v>
      </c>
      <c r="B51" s="6" t="inlineStr">
        <is>
          <t>83.33%</t>
        </is>
      </c>
      <c r="C51" s="6" t="inlineStr">
        <is>
          <t>GARDEN</t>
        </is>
      </c>
      <c r="D51" s="6" t="inlineStr">
        <is>
          <t>Property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2.38%</t>
        </is>
      </c>
      <c r="C52" s="6" t="inlineStr">
        <is>
          <t>MANUFACTURED</t>
        </is>
      </c>
      <c r="D52" s="6" t="inlineStr">
        <is>
          <t>Property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2.38%</t>
        </is>
      </c>
      <c r="C53" s="6" t="inlineStr">
        <is>
          <t>MIDRISE</t>
        </is>
      </c>
      <c r="D53" s="6" t="inlineStr">
        <is>
          <t>Property Type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5</v>
      </c>
      <c r="B54" s="6" t="inlineStr">
        <is>
          <t>11.9%</t>
        </is>
      </c>
      <c r="C54" s="6" t="inlineStr">
        <is>
          <t>STUDENT</t>
        </is>
      </c>
      <c r="D54" s="6" t="inlineStr">
        <is>
          <t>Property Type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10" t="n">
        <v>42</v>
      </c>
      <c r="B55" s="10" t="inlineStr">
        <is>
          <t>99.99%</t>
        </is>
      </c>
      <c r="C55" s="10" t="inlineStr">
        <is>
          <t>Total</t>
        </is>
      </c>
      <c r="D55" s="10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4.76%</t>
        </is>
      </c>
      <c r="C56" s="6" t="inlineStr">
        <is>
          <t>Less than 5 years</t>
        </is>
      </c>
      <c r="D56" s="6" t="inlineStr">
        <is>
          <t>Age of Property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8</v>
      </c>
      <c r="B57" s="6" t="inlineStr">
        <is>
          <t>19.05%</t>
        </is>
      </c>
      <c r="C57" s="6" t="inlineStr">
        <is>
          <t>5-9 years</t>
        </is>
      </c>
      <c r="D57" s="6" t="inlineStr">
        <is>
          <t>Age of Property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10</v>
      </c>
      <c r="B58" s="6" t="inlineStr">
        <is>
          <t>23.81%</t>
        </is>
      </c>
      <c r="C58" s="6" t="inlineStr">
        <is>
          <t>10-19 years</t>
        </is>
      </c>
      <c r="D58" s="6" t="inlineStr">
        <is>
          <t>Age of Property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22</v>
      </c>
      <c r="B59" s="6" t="inlineStr">
        <is>
          <t>52.38%</t>
        </is>
      </c>
      <c r="C59" s="6" t="inlineStr">
        <is>
          <t>20+ years</t>
        </is>
      </c>
      <c r="D59" s="6" t="inlineStr">
        <is>
          <t>Age of Property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10" t="n">
        <v>42</v>
      </c>
      <c r="B60" s="10" t="inlineStr">
        <is>
          <t>100.00%</t>
        </is>
      </c>
      <c r="C60" s="10" t="inlineStr">
        <is>
          <t>Total</t>
        </is>
      </c>
      <c r="D60" s="10" t="inlineStr">
        <is>
          <t>Age of Property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17</v>
      </c>
      <c r="B61" s="6" t="inlineStr">
        <is>
          <t>40.48%</t>
        </is>
      </c>
      <c r="C61" s="6" t="inlineStr">
        <is>
          <t>Less than 100</t>
        </is>
      </c>
      <c r="D61" s="6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9</v>
      </c>
      <c r="B62" s="6" t="inlineStr">
        <is>
          <t>21.43%</t>
        </is>
      </c>
      <c r="C62" s="6" t="inlineStr">
        <is>
          <t>100-199</t>
        </is>
      </c>
      <c r="D62" s="6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14</v>
      </c>
      <c r="B63" s="6" t="inlineStr">
        <is>
          <t>33.33%</t>
        </is>
      </c>
      <c r="C63" s="6" t="inlineStr">
        <is>
          <t>200-299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0</v>
      </c>
      <c r="B64" s="6" t="inlineStr">
        <is>
          <t>0.0%</t>
        </is>
      </c>
      <c r="C64" s="6" t="inlineStr">
        <is>
          <t>300-399</t>
        </is>
      </c>
      <c r="D64" s="6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0</v>
      </c>
      <c r="B65" s="6" t="inlineStr">
        <is>
          <t>0.0%</t>
        </is>
      </c>
      <c r="C65" s="6" t="inlineStr">
        <is>
          <t>400-499</t>
        </is>
      </c>
      <c r="D65" s="6" t="inlineStr">
        <is>
          <t>Property Size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4.76%</t>
        </is>
      </c>
      <c r="C66" s="6" t="inlineStr">
        <is>
          <t>500+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10" t="n">
        <v>42</v>
      </c>
      <c r="B67" s="10" t="inlineStr">
        <is>
          <t>100.00%</t>
        </is>
      </c>
      <c r="C67" s="10" t="inlineStr">
        <is>
          <t>Total</t>
        </is>
      </c>
      <c r="D67" s="10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23</v>
      </c>
      <c r="B68" s="6" t="inlineStr">
        <is>
          <t>54.76%</t>
        </is>
      </c>
      <c r="C68" s="6" t="inlineStr">
        <is>
          <t>Affordable</t>
        </is>
      </c>
      <c r="D68" s="6" t="inlineStr">
        <is>
          <t>Rent Type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19</v>
      </c>
      <c r="B69" s="6" t="inlineStr">
        <is>
          <t>45.24%</t>
        </is>
      </c>
      <c r="C69" s="6" t="inlineStr">
        <is>
          <t>MarketRate</t>
        </is>
      </c>
      <c r="D69" s="6" t="inlineStr">
        <is>
          <t>Rent Type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10" t="n">
        <v>42</v>
      </c>
      <c r="B70" s="10" t="inlineStr">
        <is>
          <t>100.00%</t>
        </is>
      </c>
      <c r="C70" s="10" t="inlineStr">
        <is>
          <t>Total</t>
        </is>
      </c>
      <c r="D70" s="10" t="inlineStr">
        <is>
          <t>Rent Type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5.xml><?xml version="1.0" encoding="utf-8"?>
<worksheet xmlns="http://schemas.openxmlformats.org/spreadsheetml/2006/main">
  <sheetPr>
    <outlinePr summaryBelow="1" summaryRight="1"/>
    <pageSetUpPr/>
  </sheetPr>
  <dimension ref="A1:AD200"/>
  <sheetViews>
    <sheetView workbookViewId="0">
      <selection activeCell="A1" sqref="A1"/>
    </sheetView>
  </sheetViews>
  <sheetFormatPr baseColWidth="8" defaultRowHeight="15"/>
  <cols>
    <col width="47" customWidth="1" min="1" max="1"/>
    <col width="1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North Carolina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North Carolina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346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1090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1414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254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6347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3916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13021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1587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North Carolina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0.29%</t>
        </is>
      </c>
      <c r="C22" s="6" t="inlineStr">
        <is>
          <t>27012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0.29%</t>
        </is>
      </c>
      <c r="C23" s="6" t="inlineStr">
        <is>
          <t>27028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0.29%</t>
        </is>
      </c>
      <c r="C24" s="6" t="inlineStr">
        <is>
          <t>27030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1.16%</t>
        </is>
      </c>
      <c r="C25" s="6" t="inlineStr">
        <is>
          <t>27101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0.29%</t>
        </is>
      </c>
      <c r="C26" s="6" t="inlineStr">
        <is>
          <t>27103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0.87%</t>
        </is>
      </c>
      <c r="C27" s="6" t="inlineStr">
        <is>
          <t>27104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12</v>
      </c>
      <c r="B28" s="6" t="inlineStr">
        <is>
          <t>3.47%</t>
        </is>
      </c>
      <c r="C28" s="6" t="inlineStr">
        <is>
          <t>27106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0.58%</t>
        </is>
      </c>
      <c r="C29" s="6" t="inlineStr">
        <is>
          <t>27107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0.29%</t>
        </is>
      </c>
      <c r="C30" s="6" t="inlineStr">
        <is>
          <t>27203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0.58%</t>
        </is>
      </c>
      <c r="C31" s="6" t="inlineStr">
        <is>
          <t>27215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0.29%</t>
        </is>
      </c>
      <c r="C32" s="6" t="inlineStr">
        <is>
          <t>27249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0.29%</t>
        </is>
      </c>
      <c r="C33" s="6" t="inlineStr">
        <is>
          <t>27253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0.58%</t>
        </is>
      </c>
      <c r="C34" s="6" t="inlineStr">
        <is>
          <t>27262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0.87%</t>
        </is>
      </c>
      <c r="C35" s="6" t="inlineStr">
        <is>
          <t>27263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0.29%</t>
        </is>
      </c>
      <c r="C36" s="6" t="inlineStr">
        <is>
          <t>27265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0.58%</t>
        </is>
      </c>
      <c r="C37" s="6" t="inlineStr">
        <is>
          <t>27278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0.29%</t>
        </is>
      </c>
      <c r="C38" s="6" t="inlineStr">
        <is>
          <t>27282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0.87%</t>
        </is>
      </c>
      <c r="C39" s="6" t="inlineStr">
        <is>
          <t>27284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0.29%</t>
        </is>
      </c>
      <c r="C40" s="6" t="inlineStr">
        <is>
          <t>27288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0.29%</t>
        </is>
      </c>
      <c r="C41" s="6" t="inlineStr">
        <is>
          <t>27295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0.58%</t>
        </is>
      </c>
      <c r="C42" s="6" t="inlineStr">
        <is>
          <t>27302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0.29%</t>
        </is>
      </c>
      <c r="C43" s="6" t="inlineStr">
        <is>
          <t>27320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0.29%</t>
        </is>
      </c>
      <c r="C44" s="6" t="inlineStr">
        <is>
          <t>27344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0.29%</t>
        </is>
      </c>
      <c r="C45" s="6" t="inlineStr">
        <is>
          <t>27360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0.29%</t>
        </is>
      </c>
      <c r="C46" s="6" t="inlineStr">
        <is>
          <t>27379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0.29%</t>
        </is>
      </c>
      <c r="C47" s="6" t="inlineStr">
        <is>
          <t>27401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0.87%</t>
        </is>
      </c>
      <c r="C48" s="6" t="inlineStr">
        <is>
          <t>27403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0.58%</t>
        </is>
      </c>
      <c r="C49" s="6" t="inlineStr">
        <is>
          <t>27405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0.87%</t>
        </is>
      </c>
      <c r="C50" s="6" t="inlineStr">
        <is>
          <t>27406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7</v>
      </c>
      <c r="B51" s="6" t="inlineStr">
        <is>
          <t>2.02%</t>
        </is>
      </c>
      <c r="C51" s="6" t="inlineStr">
        <is>
          <t>27407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0.29%</t>
        </is>
      </c>
      <c r="C52" s="6" t="inlineStr">
        <is>
          <t>27408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0.29%</t>
        </is>
      </c>
      <c r="C53" s="6" t="inlineStr">
        <is>
          <t>27409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0.29%</t>
        </is>
      </c>
      <c r="C54" s="6" t="inlineStr">
        <is>
          <t>27410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4</v>
      </c>
      <c r="B55" s="6" t="inlineStr">
        <is>
          <t>1.16%</t>
        </is>
      </c>
      <c r="C55" s="6" t="inlineStr">
        <is>
          <t>27455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0.29%</t>
        </is>
      </c>
      <c r="C56" s="6" t="inlineStr">
        <is>
          <t>27509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0.29%</t>
        </is>
      </c>
      <c r="C57" s="6" t="inlineStr">
        <is>
          <t>27510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0.58%</t>
        </is>
      </c>
      <c r="C58" s="6" t="inlineStr">
        <is>
          <t>27511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0.29%</t>
        </is>
      </c>
      <c r="C59" s="6" t="inlineStr">
        <is>
          <t>27513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0.29%</t>
        </is>
      </c>
      <c r="C60" s="6" t="inlineStr">
        <is>
          <t>27514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0.29%</t>
        </is>
      </c>
      <c r="C61" s="6" t="inlineStr">
        <is>
          <t>27516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0.29%</t>
        </is>
      </c>
      <c r="C62" s="6" t="inlineStr">
        <is>
          <t>27517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0.29%</t>
        </is>
      </c>
      <c r="C63" s="6" t="inlineStr">
        <is>
          <t>27518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0.29%</t>
        </is>
      </c>
      <c r="C64" s="6" t="inlineStr">
        <is>
          <t>27519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3</v>
      </c>
      <c r="B65" s="6" t="inlineStr">
        <is>
          <t>0.87%</t>
        </is>
      </c>
      <c r="C65" s="6" t="inlineStr">
        <is>
          <t>27520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0.29%</t>
        </is>
      </c>
      <c r="C66" s="6" t="inlineStr">
        <is>
          <t>27525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0.29%</t>
        </is>
      </c>
      <c r="C67" s="6" t="inlineStr">
        <is>
          <t>27526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0.29%</t>
        </is>
      </c>
      <c r="C68" s="6" t="inlineStr">
        <is>
          <t>27529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0.29%</t>
        </is>
      </c>
      <c r="C69" s="6" t="inlineStr">
        <is>
          <t>27536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0.58%</t>
        </is>
      </c>
      <c r="C70" s="6" t="inlineStr">
        <is>
          <t>27560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0.29%</t>
        </is>
      </c>
      <c r="C71" s="6" t="inlineStr">
        <is>
          <t>27565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0.29%</t>
        </is>
      </c>
      <c r="C72" s="6" t="inlineStr">
        <is>
          <t>27569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0.87%</t>
        </is>
      </c>
      <c r="C73" s="6" t="inlineStr">
        <is>
          <t>27587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0.29%</t>
        </is>
      </c>
      <c r="C74" s="6" t="inlineStr">
        <is>
          <t>27591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</v>
      </c>
      <c r="B75" s="6" t="inlineStr">
        <is>
          <t>0.29%</t>
        </is>
      </c>
      <c r="C75" s="6" t="inlineStr">
        <is>
          <t>27601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4</v>
      </c>
      <c r="B76" s="6" t="inlineStr">
        <is>
          <t>1.16%</t>
        </is>
      </c>
      <c r="C76" s="6" t="inlineStr">
        <is>
          <t>27603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0.58%</t>
        </is>
      </c>
      <c r="C77" s="6" t="inlineStr">
        <is>
          <t>27604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7</v>
      </c>
      <c r="B78" s="6" t="inlineStr">
        <is>
          <t>2.02%</t>
        </is>
      </c>
      <c r="C78" s="6" t="inlineStr">
        <is>
          <t>27606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0.58%</t>
        </is>
      </c>
      <c r="C79" s="6" t="inlineStr">
        <is>
          <t>27609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0.29%</t>
        </is>
      </c>
      <c r="C80" s="6" t="inlineStr">
        <is>
          <t>27610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6</v>
      </c>
      <c r="B81" s="6" t="inlineStr">
        <is>
          <t>1.73%</t>
        </is>
      </c>
      <c r="C81" s="6" t="inlineStr">
        <is>
          <t>27612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0.29%</t>
        </is>
      </c>
      <c r="C82" s="6" t="inlineStr">
        <is>
          <t>27613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0.58%</t>
        </is>
      </c>
      <c r="C83" s="6" t="inlineStr">
        <is>
          <t>27614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0.29%</t>
        </is>
      </c>
      <c r="C84" s="6" t="inlineStr">
        <is>
          <t>27615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5</v>
      </c>
      <c r="B85" s="6" t="inlineStr">
        <is>
          <t>1.45%</t>
        </is>
      </c>
      <c r="C85" s="6" t="inlineStr">
        <is>
          <t>27616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4</v>
      </c>
      <c r="B86" s="6" t="inlineStr">
        <is>
          <t>1.16%</t>
        </is>
      </c>
      <c r="C86" s="6" t="inlineStr">
        <is>
          <t>27617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0.29%</t>
        </is>
      </c>
      <c r="C87" s="6" t="inlineStr">
        <is>
          <t>27701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3</v>
      </c>
      <c r="B88" s="6" t="inlineStr">
        <is>
          <t>0.87%</t>
        </is>
      </c>
      <c r="C88" s="6" t="inlineStr">
        <is>
          <t>27703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0.58%</t>
        </is>
      </c>
      <c r="C89" s="6" t="inlineStr">
        <is>
          <t>27704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0.58%</t>
        </is>
      </c>
      <c r="C90" s="6" t="inlineStr">
        <is>
          <t>27705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5</v>
      </c>
      <c r="B91" s="6" t="inlineStr">
        <is>
          <t>1.45%</t>
        </is>
      </c>
      <c r="C91" s="6" t="inlineStr">
        <is>
          <t>27707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6</v>
      </c>
      <c r="B92" s="6" t="inlineStr">
        <is>
          <t>1.73%</t>
        </is>
      </c>
      <c r="C92" s="6" t="inlineStr">
        <is>
          <t>27713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</v>
      </c>
      <c r="B93" s="6" t="inlineStr">
        <is>
          <t>0.58%</t>
        </is>
      </c>
      <c r="C93" s="6" t="inlineStr">
        <is>
          <t>27801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0.29%</t>
        </is>
      </c>
      <c r="C94" s="6" t="inlineStr">
        <is>
          <t>27804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0.29%</t>
        </is>
      </c>
      <c r="C95" s="6" t="inlineStr">
        <is>
          <t>27823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3</v>
      </c>
      <c r="B96" s="6" t="inlineStr">
        <is>
          <t>0.87%</t>
        </is>
      </c>
      <c r="C96" s="6" t="inlineStr">
        <is>
          <t>27834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</v>
      </c>
      <c r="B97" s="6" t="inlineStr">
        <is>
          <t>0.58%</t>
        </is>
      </c>
      <c r="C97" s="6" t="inlineStr">
        <is>
          <t>27858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</v>
      </c>
      <c r="B98" s="6" t="inlineStr">
        <is>
          <t>0.29%</t>
        </is>
      </c>
      <c r="C98" s="6" t="inlineStr">
        <is>
          <t>27886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3</v>
      </c>
      <c r="B99" s="6" t="inlineStr">
        <is>
          <t>0.87%</t>
        </is>
      </c>
      <c r="C99" s="6" t="inlineStr">
        <is>
          <t>27909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2</v>
      </c>
      <c r="B100" s="6" t="inlineStr">
        <is>
          <t>0.58%</t>
        </is>
      </c>
      <c r="C100" s="6" t="inlineStr">
        <is>
          <t>28012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5</v>
      </c>
      <c r="B101" s="6" t="inlineStr">
        <is>
          <t>1.45%</t>
        </is>
      </c>
      <c r="C101" s="6" t="inlineStr">
        <is>
          <t>28025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5</v>
      </c>
      <c r="B102" s="6" t="inlineStr">
        <is>
          <t>1.45%</t>
        </is>
      </c>
      <c r="C102" s="6" t="inlineStr">
        <is>
          <t>28027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0.29%</t>
        </is>
      </c>
      <c r="C103" s="6" t="inlineStr">
        <is>
          <t>28031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4</v>
      </c>
      <c r="B104" s="6" t="inlineStr">
        <is>
          <t>1.16%</t>
        </is>
      </c>
      <c r="C104" s="6" t="inlineStr">
        <is>
          <t>28052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4</v>
      </c>
      <c r="B105" s="6" t="inlineStr">
        <is>
          <t>1.16%</t>
        </is>
      </c>
      <c r="C105" s="6" t="inlineStr">
        <is>
          <t>28054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3</v>
      </c>
      <c r="B106" s="6" t="inlineStr">
        <is>
          <t>0.87%</t>
        </is>
      </c>
      <c r="C106" s="6" t="inlineStr">
        <is>
          <t>28056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6</v>
      </c>
      <c r="B107" s="6" t="inlineStr">
        <is>
          <t>1.73%</t>
        </is>
      </c>
      <c r="C107" s="6" t="inlineStr">
        <is>
          <t>28078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2</v>
      </c>
      <c r="B108" s="6" t="inlineStr">
        <is>
          <t>0.58%</t>
        </is>
      </c>
      <c r="C108" s="6" t="inlineStr">
        <is>
          <t>28079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0.29%</t>
        </is>
      </c>
      <c r="C109" s="6" t="inlineStr">
        <is>
          <t>28081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3</v>
      </c>
      <c r="B110" s="6" t="inlineStr">
        <is>
          <t>0.87%</t>
        </is>
      </c>
      <c r="C110" s="6" t="inlineStr">
        <is>
          <t>28105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3</v>
      </c>
      <c r="B111" s="6" t="inlineStr">
        <is>
          <t>0.87%</t>
        </is>
      </c>
      <c r="C111" s="6" t="inlineStr">
        <is>
          <t>28110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4</v>
      </c>
      <c r="B112" s="6" t="inlineStr">
        <is>
          <t>1.16%</t>
        </is>
      </c>
      <c r="C112" s="6" t="inlineStr">
        <is>
          <t>28115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2</v>
      </c>
      <c r="B113" s="6" t="inlineStr">
        <is>
          <t>0.58%</t>
        </is>
      </c>
      <c r="C113" s="6" t="inlineStr">
        <is>
          <t>28117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2</v>
      </c>
      <c r="B114" s="6" t="inlineStr">
        <is>
          <t>0.58%</t>
        </is>
      </c>
      <c r="C114" s="6" t="inlineStr">
        <is>
          <t>28134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0.29%</t>
        </is>
      </c>
      <c r="C115" s="6" t="inlineStr">
        <is>
          <t>28146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</v>
      </c>
      <c r="B116" s="6" t="inlineStr">
        <is>
          <t>0.29%</t>
        </is>
      </c>
      <c r="C116" s="6" t="inlineStr">
        <is>
          <t>28150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2</v>
      </c>
      <c r="B117" s="6" t="inlineStr">
        <is>
          <t>0.58%</t>
        </is>
      </c>
      <c r="C117" s="6" t="inlineStr">
        <is>
          <t>28152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1</v>
      </c>
      <c r="B118" s="6" t="inlineStr">
        <is>
          <t>0.29%</t>
        </is>
      </c>
      <c r="C118" s="6" t="inlineStr">
        <is>
          <t>28164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0.29%</t>
        </is>
      </c>
      <c r="C119" s="6" t="inlineStr">
        <is>
          <t>28170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0.29%</t>
        </is>
      </c>
      <c r="C120" s="6" t="inlineStr">
        <is>
          <t>28174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</v>
      </c>
      <c r="B121" s="6" t="inlineStr">
        <is>
          <t>0.29%</t>
        </is>
      </c>
      <c r="C121" s="6" t="inlineStr">
        <is>
          <t>28203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3</v>
      </c>
      <c r="B122" s="6" t="inlineStr">
        <is>
          <t>0.87%</t>
        </is>
      </c>
      <c r="C122" s="6" t="inlineStr">
        <is>
          <t>28204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10</v>
      </c>
      <c r="B123" s="6" t="inlineStr">
        <is>
          <t>2.89%</t>
        </is>
      </c>
      <c r="C123" s="6" t="inlineStr">
        <is>
          <t>28205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2</v>
      </c>
      <c r="B124" s="6" t="inlineStr">
        <is>
          <t>0.58%</t>
        </is>
      </c>
      <c r="C124" s="6" t="inlineStr">
        <is>
          <t>28206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</v>
      </c>
      <c r="B125" s="6" t="inlineStr">
        <is>
          <t>0.29%</t>
        </is>
      </c>
      <c r="C125" s="6" t="inlineStr">
        <is>
          <t>28208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4</v>
      </c>
      <c r="B126" s="6" t="inlineStr">
        <is>
          <t>1.16%</t>
        </is>
      </c>
      <c r="C126" s="6" t="inlineStr">
        <is>
          <t>28209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5</v>
      </c>
      <c r="B127" s="6" t="inlineStr">
        <is>
          <t>1.45%</t>
        </is>
      </c>
      <c r="C127" s="6" t="inlineStr">
        <is>
          <t>28210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4</v>
      </c>
      <c r="B128" s="6" t="inlineStr">
        <is>
          <t>1.16%</t>
        </is>
      </c>
      <c r="C128" s="6" t="inlineStr">
        <is>
          <t>28211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7</v>
      </c>
      <c r="B129" s="6" t="inlineStr">
        <is>
          <t>2.02%</t>
        </is>
      </c>
      <c r="C129" s="6" t="inlineStr">
        <is>
          <t>28212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4</v>
      </c>
      <c r="B130" s="6" t="inlineStr">
        <is>
          <t>1.16%</t>
        </is>
      </c>
      <c r="C130" s="6" t="inlineStr">
        <is>
          <t>28213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4</v>
      </c>
      <c r="B131" s="6" t="inlineStr">
        <is>
          <t>1.16%</t>
        </is>
      </c>
      <c r="C131" s="6" t="inlineStr">
        <is>
          <t>28215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6</v>
      </c>
      <c r="B132" s="6" t="inlineStr">
        <is>
          <t>1.73%</t>
        </is>
      </c>
      <c r="C132" s="6" t="inlineStr">
        <is>
          <t>28217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2</v>
      </c>
      <c r="B133" s="6" t="inlineStr">
        <is>
          <t>0.58%</t>
        </is>
      </c>
      <c r="C133" s="6" t="inlineStr">
        <is>
          <t>28226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2</v>
      </c>
      <c r="B134" s="6" t="inlineStr">
        <is>
          <t>0.58%</t>
        </is>
      </c>
      <c r="C134" s="6" t="inlineStr">
        <is>
          <t>28227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5</v>
      </c>
      <c r="B135" s="6" t="inlineStr">
        <is>
          <t>1.45%</t>
        </is>
      </c>
      <c r="C135" s="6" t="inlineStr">
        <is>
          <t>28262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</v>
      </c>
      <c r="B136" s="6" t="inlineStr">
        <is>
          <t>0.29%</t>
        </is>
      </c>
      <c r="C136" s="6" t="inlineStr">
        <is>
          <t>28269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3</v>
      </c>
      <c r="B137" s="6" t="inlineStr">
        <is>
          <t>0.87%</t>
        </is>
      </c>
      <c r="C137" s="6" t="inlineStr">
        <is>
          <t>28273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3</v>
      </c>
      <c r="B138" s="6" t="inlineStr">
        <is>
          <t>0.87%</t>
        </is>
      </c>
      <c r="C138" s="6" t="inlineStr">
        <is>
          <t>28277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0.29%</t>
        </is>
      </c>
      <c r="C139" s="6" t="inlineStr">
        <is>
          <t>28278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7</v>
      </c>
      <c r="B140" s="6" t="inlineStr">
        <is>
          <t>2.02%</t>
        </is>
      </c>
      <c r="C140" s="6" t="inlineStr">
        <is>
          <t>28303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</v>
      </c>
      <c r="B141" s="6" t="inlineStr">
        <is>
          <t>0.29%</t>
        </is>
      </c>
      <c r="C141" s="6" t="inlineStr">
        <is>
          <t>28305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</v>
      </c>
      <c r="B142" s="6" t="inlineStr">
        <is>
          <t>0.29%</t>
        </is>
      </c>
      <c r="C142" s="6" t="inlineStr">
        <is>
          <t>28311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2</v>
      </c>
      <c r="B143" s="6" t="inlineStr">
        <is>
          <t>0.58%</t>
        </is>
      </c>
      <c r="C143" s="6" t="inlineStr">
        <is>
          <t>28314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</v>
      </c>
      <c r="B144" s="6" t="inlineStr">
        <is>
          <t>0.29%</t>
        </is>
      </c>
      <c r="C144" s="6" t="inlineStr">
        <is>
          <t>28334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1</v>
      </c>
      <c r="B145" s="6" t="inlineStr">
        <is>
          <t>0.29%</t>
        </is>
      </c>
      <c r="C145" s="6" t="inlineStr">
        <is>
          <t>28340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</v>
      </c>
      <c r="B146" s="6" t="inlineStr">
        <is>
          <t>0.29%</t>
        </is>
      </c>
      <c r="C146" s="6" t="inlineStr">
        <is>
          <t>28348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</v>
      </c>
      <c r="B147" s="6" t="inlineStr">
        <is>
          <t>0.29%</t>
        </is>
      </c>
      <c r="C147" s="6" t="inlineStr">
        <is>
          <t>28352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1</v>
      </c>
      <c r="B148" s="6" t="inlineStr">
        <is>
          <t>0.29%</t>
        </is>
      </c>
      <c r="C148" s="6" t="inlineStr">
        <is>
          <t>28371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</v>
      </c>
      <c r="B149" s="6" t="inlineStr">
        <is>
          <t>0.29%</t>
        </is>
      </c>
      <c r="C149" s="6" t="inlineStr">
        <is>
          <t>28390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1</v>
      </c>
      <c r="B150" s="6" t="inlineStr">
        <is>
          <t>0.29%</t>
        </is>
      </c>
      <c r="C150" s="6" t="inlineStr">
        <is>
          <t>28401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3</v>
      </c>
      <c r="B151" s="6" t="inlineStr">
        <is>
          <t>0.87%</t>
        </is>
      </c>
      <c r="C151" s="6" t="inlineStr">
        <is>
          <t>28403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1</v>
      </c>
      <c r="B152" s="6" t="inlineStr">
        <is>
          <t>0.29%</t>
        </is>
      </c>
      <c r="C152" s="6" t="inlineStr">
        <is>
          <t>28405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2</v>
      </c>
      <c r="B153" s="6" t="inlineStr">
        <is>
          <t>0.58%</t>
        </is>
      </c>
      <c r="C153" s="6" t="inlineStr">
        <is>
          <t>28409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3</v>
      </c>
      <c r="B154" s="6" t="inlineStr">
        <is>
          <t>0.87%</t>
        </is>
      </c>
      <c r="C154" s="6" t="inlineStr">
        <is>
          <t>28412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1</v>
      </c>
      <c r="B155" s="6" t="inlineStr">
        <is>
          <t>0.29%</t>
        </is>
      </c>
      <c r="C155" s="6" t="inlineStr">
        <is>
          <t>28425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1</v>
      </c>
      <c r="B156" s="6" t="inlineStr">
        <is>
          <t>0.29%</t>
        </is>
      </c>
      <c r="C156" s="6" t="inlineStr">
        <is>
          <t>28460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1</v>
      </c>
      <c r="B157" s="6" t="inlineStr">
        <is>
          <t>0.29%</t>
        </is>
      </c>
      <c r="C157" s="6" t="inlineStr">
        <is>
          <t>28467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1</v>
      </c>
      <c r="B158" s="6" t="inlineStr">
        <is>
          <t>0.29%</t>
        </is>
      </c>
      <c r="C158" s="6" t="inlineStr">
        <is>
          <t>28540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1</v>
      </c>
      <c r="B159" s="6" t="inlineStr">
        <is>
          <t>0.29%</t>
        </is>
      </c>
      <c r="C159" s="6" t="inlineStr">
        <is>
          <t>28546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2</v>
      </c>
      <c r="B160" s="6" t="inlineStr">
        <is>
          <t>0.58%</t>
        </is>
      </c>
      <c r="C160" s="6" t="inlineStr">
        <is>
          <t>28557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1</v>
      </c>
      <c r="B161" s="6" t="inlineStr">
        <is>
          <t>0.29%</t>
        </is>
      </c>
      <c r="C161" s="6" t="inlineStr">
        <is>
          <t>28560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1</v>
      </c>
      <c r="B162" s="6" t="inlineStr">
        <is>
          <t>0.29%</t>
        </is>
      </c>
      <c r="C162" s="6" t="inlineStr">
        <is>
          <t>28562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3</v>
      </c>
      <c r="B163" s="6" t="inlineStr">
        <is>
          <t>0.87%</t>
        </is>
      </c>
      <c r="C163" s="6" t="inlineStr">
        <is>
          <t>28601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1</v>
      </c>
      <c r="B164" s="6" t="inlineStr">
        <is>
          <t>0.29%</t>
        </is>
      </c>
      <c r="C164" s="6" t="inlineStr">
        <is>
          <t>28602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1</v>
      </c>
      <c r="B165" s="6" t="inlineStr">
        <is>
          <t>0.29%</t>
        </is>
      </c>
      <c r="C165" s="6" t="inlineStr">
        <is>
          <t>28607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1</v>
      </c>
      <c r="B166" s="6" t="inlineStr">
        <is>
          <t>0.29%</t>
        </is>
      </c>
      <c r="C166" s="6" t="inlineStr">
        <is>
          <t>28613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1</v>
      </c>
      <c r="B167" s="6" t="inlineStr">
        <is>
          <t>0.29%</t>
        </is>
      </c>
      <c r="C167" s="6" t="inlineStr">
        <is>
          <t>28677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2</v>
      </c>
      <c r="B168" s="6" t="inlineStr">
        <is>
          <t>0.58%</t>
        </is>
      </c>
      <c r="C168" s="6" t="inlineStr">
        <is>
          <t>28704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1</v>
      </c>
      <c r="B169" s="6" t="inlineStr">
        <is>
          <t>0.29%</t>
        </is>
      </c>
      <c r="C169" s="6" t="inlineStr">
        <is>
          <t>28715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1</v>
      </c>
      <c r="B170" s="6" t="inlineStr">
        <is>
          <t>0.29%</t>
        </is>
      </c>
      <c r="C170" s="6" t="inlineStr">
        <is>
          <t>28723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1</v>
      </c>
      <c r="B171" s="6" t="inlineStr">
        <is>
          <t>0.29%</t>
        </is>
      </c>
      <c r="C171" s="6" t="inlineStr">
        <is>
          <t>28739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1</v>
      </c>
      <c r="B172" s="6" t="inlineStr">
        <is>
          <t>0.29%</t>
        </is>
      </c>
      <c r="C172" s="6" t="inlineStr">
        <is>
          <t>28792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1</v>
      </c>
      <c r="B173" s="6" t="inlineStr">
        <is>
          <t>0.29%</t>
        </is>
      </c>
      <c r="C173" s="6" t="inlineStr">
        <is>
          <t>28801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1</v>
      </c>
      <c r="B174" s="6" t="inlineStr">
        <is>
          <t>0.29%</t>
        </is>
      </c>
      <c r="C174" s="6" t="inlineStr">
        <is>
          <t>28803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2</v>
      </c>
      <c r="B175" s="6" t="inlineStr">
        <is>
          <t>0.58%</t>
        </is>
      </c>
      <c r="C175" s="6" t="inlineStr">
        <is>
          <t>28804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2</v>
      </c>
      <c r="B176" s="6" t="inlineStr">
        <is>
          <t>0.58%</t>
        </is>
      </c>
      <c r="C176" s="6" t="inlineStr">
        <is>
          <t>28805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3</v>
      </c>
      <c r="B177" s="6" t="inlineStr">
        <is>
          <t>0.87%</t>
        </is>
      </c>
      <c r="C177" s="6" t="inlineStr">
        <is>
          <t>28806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10" t="n">
        <v>346</v>
      </c>
      <c r="B178" s="10" t="inlineStr">
        <is>
          <t>100.24%</t>
        </is>
      </c>
      <c r="C178" s="10" t="inlineStr">
        <is>
          <t>Total</t>
        </is>
      </c>
      <c r="D178" s="10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302</v>
      </c>
      <c r="B179" s="6" t="inlineStr">
        <is>
          <t>87.28%</t>
        </is>
      </c>
      <c r="C179" s="6" t="inlineStr">
        <is>
          <t>GARDEN</t>
        </is>
      </c>
      <c r="D179" s="6" t="inlineStr">
        <is>
          <t>Property Type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6</v>
      </c>
      <c r="B180" s="6" t="inlineStr">
        <is>
          <t>1.73%</t>
        </is>
      </c>
      <c r="C180" s="6" t="inlineStr">
        <is>
          <t>MANUFACTURED</t>
        </is>
      </c>
      <c r="D180" s="6" t="inlineStr">
        <is>
          <t>Property Type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12</v>
      </c>
      <c r="B181" s="6" t="inlineStr">
        <is>
          <t>3.47%</t>
        </is>
      </c>
      <c r="C181" s="6" t="inlineStr">
        <is>
          <t>MIDRISE</t>
        </is>
      </c>
      <c r="D181" s="6" t="inlineStr">
        <is>
          <t>Property Type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2</v>
      </c>
      <c r="B182" s="6" t="inlineStr">
        <is>
          <t>0.58%</t>
        </is>
      </c>
      <c r="C182" s="6" t="inlineStr">
        <is>
          <t>MILITARY</t>
        </is>
      </c>
      <c r="D182" s="6" t="inlineStr">
        <is>
          <t>Property Type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13</v>
      </c>
      <c r="B183" s="6" t="inlineStr">
        <is>
          <t>3.76%</t>
        </is>
      </c>
      <c r="C183" s="6" t="inlineStr">
        <is>
          <t>SENIOR</t>
        </is>
      </c>
      <c r="D183" s="6" t="inlineStr">
        <is>
          <t>Property Type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11</v>
      </c>
      <c r="B184" s="6" t="inlineStr">
        <is>
          <t>3.18%</t>
        </is>
      </c>
      <c r="C184" s="6" t="inlineStr">
        <is>
          <t>STUDENT</t>
        </is>
      </c>
      <c r="D184" s="6" t="inlineStr">
        <is>
          <t>Property Type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10" t="n">
        <v>346</v>
      </c>
      <c r="B185" s="10" t="inlineStr">
        <is>
          <t>100.00%</t>
        </is>
      </c>
      <c r="C185" s="10" t="inlineStr">
        <is>
          <t>Total</t>
        </is>
      </c>
      <c r="D185" s="10" t="inlineStr">
        <is>
          <t>Property Type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22</v>
      </c>
      <c r="B186" s="6" t="inlineStr">
        <is>
          <t>6.36%</t>
        </is>
      </c>
      <c r="C186" s="6" t="inlineStr">
        <is>
          <t>Less than 5 years</t>
        </is>
      </c>
      <c r="D186" s="6" t="inlineStr">
        <is>
          <t>Age of Property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99</v>
      </c>
      <c r="B187" s="6" t="inlineStr">
        <is>
          <t>28.61%</t>
        </is>
      </c>
      <c r="C187" s="6" t="inlineStr">
        <is>
          <t>5-9 years</t>
        </is>
      </c>
      <c r="D187" s="6" t="inlineStr">
        <is>
          <t>Age of Property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67</v>
      </c>
      <c r="B188" s="6" t="inlineStr">
        <is>
          <t>19.36%</t>
        </is>
      </c>
      <c r="C188" s="6" t="inlineStr">
        <is>
          <t>10-19 years</t>
        </is>
      </c>
      <c r="D188" s="6" t="inlineStr">
        <is>
          <t>Age of Property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158</v>
      </c>
      <c r="B189" s="6" t="inlineStr">
        <is>
          <t>45.66%</t>
        </is>
      </c>
      <c r="C189" s="6" t="inlineStr">
        <is>
          <t>20+ years</t>
        </is>
      </c>
      <c r="D189" s="6" t="inlineStr">
        <is>
          <t>Age of Property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10" t="n">
        <v>346</v>
      </c>
      <c r="B190" s="10" t="inlineStr">
        <is>
          <t>99.99%</t>
        </is>
      </c>
      <c r="C190" s="10" t="inlineStr">
        <is>
          <t>Total</t>
        </is>
      </c>
      <c r="D190" s="10" t="inlineStr">
        <is>
          <t>Age of Property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151</v>
      </c>
      <c r="B191" s="6" t="inlineStr">
        <is>
          <t>43.64%</t>
        </is>
      </c>
      <c r="C191" s="6" t="inlineStr">
        <is>
          <t>Less than 100</t>
        </is>
      </c>
      <c r="D191" s="6" t="inlineStr">
        <is>
          <t>Property Size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70</v>
      </c>
      <c r="B192" s="6" t="inlineStr">
        <is>
          <t>20.23%</t>
        </is>
      </c>
      <c r="C192" s="6" t="inlineStr">
        <is>
          <t>100-199</t>
        </is>
      </c>
      <c r="D192" s="6" t="inlineStr">
        <is>
          <t>Property Size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71</v>
      </c>
      <c r="B193" s="6" t="inlineStr">
        <is>
          <t>20.52%</t>
        </is>
      </c>
      <c r="C193" s="6" t="inlineStr">
        <is>
          <t>200-299</t>
        </is>
      </c>
      <c r="D193" s="6" t="inlineStr">
        <is>
          <t>Property Size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34</v>
      </c>
      <c r="B194" s="6" t="inlineStr">
        <is>
          <t>9.83%</t>
        </is>
      </c>
      <c r="C194" s="6" t="inlineStr">
        <is>
          <t>300-399</t>
        </is>
      </c>
      <c r="D194" s="6" t="inlineStr">
        <is>
          <t>Property Size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12</v>
      </c>
      <c r="B195" s="6" t="inlineStr">
        <is>
          <t>3.47%</t>
        </is>
      </c>
      <c r="C195" s="6" t="inlineStr">
        <is>
          <t>400-499</t>
        </is>
      </c>
      <c r="D195" s="6" t="inlineStr">
        <is>
          <t>Property Size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8</v>
      </c>
      <c r="B196" s="6" t="inlineStr">
        <is>
          <t>2.31%</t>
        </is>
      </c>
      <c r="C196" s="6" t="inlineStr">
        <is>
          <t>500+</t>
        </is>
      </c>
      <c r="D196" s="6" t="inlineStr">
        <is>
          <t>Property Size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10" t="n">
        <v>346</v>
      </c>
      <c r="B197" s="10" t="inlineStr">
        <is>
          <t>100.00%</t>
        </is>
      </c>
      <c r="C197" s="10" t="inlineStr">
        <is>
          <t>Total</t>
        </is>
      </c>
      <c r="D197" s="10" t="inlineStr">
        <is>
          <t>Property Size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186</v>
      </c>
      <c r="B198" s="6" t="inlineStr">
        <is>
          <t>53.76%</t>
        </is>
      </c>
      <c r="C198" s="6" t="inlineStr">
        <is>
          <t>Affordable</t>
        </is>
      </c>
      <c r="D198" s="6" t="inlineStr">
        <is>
          <t>Rent Type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160</v>
      </c>
      <c r="B199" s="6" t="inlineStr">
        <is>
          <t>46.24%</t>
        </is>
      </c>
      <c r="C199" s="6" t="inlineStr">
        <is>
          <t>MarketRate</t>
        </is>
      </c>
      <c r="D199" s="6" t="inlineStr">
        <is>
          <t>Rent Type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10" t="n">
        <v>346</v>
      </c>
      <c r="B200" s="10" t="inlineStr">
        <is>
          <t>100.00%</t>
        </is>
      </c>
      <c r="C200" s="10" t="inlineStr">
        <is>
          <t>Total</t>
        </is>
      </c>
      <c r="D200" s="10" t="inlineStr">
        <is>
          <t>Rent Type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6.xml><?xml version="1.0" encoding="utf-8"?>
<worksheet xmlns="http://schemas.openxmlformats.org/spreadsheetml/2006/main">
  <sheetPr>
    <outlinePr summaryBelow="1" summaryRight="1"/>
    <pageSetUpPr/>
  </sheetPr>
  <dimension ref="A1:AD52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North Dakota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North Dakota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1151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915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4619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3536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10463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1155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North Dakota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6</v>
      </c>
      <c r="B22" s="6" t="inlineStr">
        <is>
          <t>17.14%</t>
        </is>
      </c>
      <c r="C22" s="6" t="inlineStr">
        <is>
          <t>58078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2.86%</t>
        </is>
      </c>
      <c r="C23" s="6" t="inlineStr">
        <is>
          <t>58102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11.43%</t>
        </is>
      </c>
      <c r="C24" s="6" t="inlineStr">
        <is>
          <t>58103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14.29%</t>
        </is>
      </c>
      <c r="C25" s="6" t="inlineStr">
        <is>
          <t>58104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7</v>
      </c>
      <c r="B26" s="6" t="inlineStr">
        <is>
          <t>20.0%</t>
        </is>
      </c>
      <c r="C26" s="6" t="inlineStr">
        <is>
          <t>58201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2.86%</t>
        </is>
      </c>
      <c r="C27" s="6" t="inlineStr">
        <is>
          <t>58203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2.86%</t>
        </is>
      </c>
      <c r="C28" s="6" t="inlineStr">
        <is>
          <t>58301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11.43%</t>
        </is>
      </c>
      <c r="C29" s="6" t="inlineStr">
        <is>
          <t>58501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11.43%</t>
        </is>
      </c>
      <c r="C30" s="6" t="inlineStr">
        <is>
          <t>58601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2.86%</t>
        </is>
      </c>
      <c r="C31" s="6" t="inlineStr">
        <is>
          <t>58701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2.86%</t>
        </is>
      </c>
      <c r="C32" s="6" t="inlineStr">
        <is>
          <t>58801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35</v>
      </c>
      <c r="B33" s="10" t="inlineStr">
        <is>
          <t>100.02%</t>
        </is>
      </c>
      <c r="C33" s="10" t="inlineStr">
        <is>
          <t>Total</t>
        </is>
      </c>
      <c r="D33" s="10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31</v>
      </c>
      <c r="B34" s="6" t="inlineStr">
        <is>
          <t>88.57%</t>
        </is>
      </c>
      <c r="C34" s="6" t="inlineStr">
        <is>
          <t>GARDEN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8.57%</t>
        </is>
      </c>
      <c r="C35" s="6" t="inlineStr">
        <is>
          <t>MANUFACTURED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2.86%</t>
        </is>
      </c>
      <c r="C36" s="6" t="inlineStr">
        <is>
          <t>SENIOR</t>
        </is>
      </c>
      <c r="D36" s="6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10" t="n">
        <v>35</v>
      </c>
      <c r="B37" s="10" t="inlineStr">
        <is>
          <t>100.00%</t>
        </is>
      </c>
      <c r="C37" s="10" t="inlineStr">
        <is>
          <t>Total</t>
        </is>
      </c>
      <c r="D37" s="10" t="inlineStr">
        <is>
          <t>Property Type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5.71%</t>
        </is>
      </c>
      <c r="C38" s="6" t="inlineStr">
        <is>
          <t>Less than 5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10</v>
      </c>
      <c r="B39" s="6" t="inlineStr">
        <is>
          <t>28.57%</t>
        </is>
      </c>
      <c r="C39" s="6" t="inlineStr">
        <is>
          <t>5-9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9</v>
      </c>
      <c r="B40" s="6" t="inlineStr">
        <is>
          <t>25.71%</t>
        </is>
      </c>
      <c r="C40" s="6" t="inlineStr">
        <is>
          <t>10-19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14</v>
      </c>
      <c r="B41" s="6" t="inlineStr">
        <is>
          <t>40.0%</t>
        </is>
      </c>
      <c r="C41" s="6" t="inlineStr">
        <is>
          <t>20+ years</t>
        </is>
      </c>
      <c r="D41" s="6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35</v>
      </c>
      <c r="B42" s="10" t="inlineStr">
        <is>
          <t>99.99%</t>
        </is>
      </c>
      <c r="C42" s="10" t="inlineStr">
        <is>
          <t>Total</t>
        </is>
      </c>
      <c r="D42" s="10" t="inlineStr">
        <is>
          <t>Age of Property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17</v>
      </c>
      <c r="B43" s="6" t="inlineStr">
        <is>
          <t>48.57%</t>
        </is>
      </c>
      <c r="C43" s="6" t="inlineStr">
        <is>
          <t>Less than 100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10</v>
      </c>
      <c r="B44" s="6" t="inlineStr">
        <is>
          <t>28.57%</t>
        </is>
      </c>
      <c r="C44" s="6" t="inlineStr">
        <is>
          <t>100-199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6</v>
      </c>
      <c r="B45" s="6" t="inlineStr">
        <is>
          <t>17.14%</t>
        </is>
      </c>
      <c r="C45" s="6" t="inlineStr">
        <is>
          <t>200-299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5.71%</t>
        </is>
      </c>
      <c r="C46" s="6" t="inlineStr">
        <is>
          <t>300-399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400-499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500+</t>
        </is>
      </c>
      <c r="D48" s="6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35</v>
      </c>
      <c r="B49" s="10" t="inlineStr">
        <is>
          <t>99.99%</t>
        </is>
      </c>
      <c r="C49" s="10" t="inlineStr">
        <is>
          <t>Total</t>
        </is>
      </c>
      <c r="D49" s="10" t="inlineStr">
        <is>
          <t>Property Size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26</v>
      </c>
      <c r="B50" s="6" t="inlineStr">
        <is>
          <t>74.29%</t>
        </is>
      </c>
      <c r="C50" s="6" t="inlineStr">
        <is>
          <t>Affordable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9</v>
      </c>
      <c r="B51" s="6" t="inlineStr">
        <is>
          <t>25.71%</t>
        </is>
      </c>
      <c r="C51" s="6" t="inlineStr">
        <is>
          <t>MarketRate</t>
        </is>
      </c>
      <c r="D51" s="6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10" t="n">
        <v>35</v>
      </c>
      <c r="B52" s="10" t="inlineStr">
        <is>
          <t>100.00%</t>
        </is>
      </c>
      <c r="C52" s="10" t="inlineStr">
        <is>
          <t>Total</t>
        </is>
      </c>
      <c r="D52" s="10" t="inlineStr">
        <is>
          <t>Rent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7.xml><?xml version="1.0" encoding="utf-8"?>
<worksheet xmlns="http://schemas.openxmlformats.org/spreadsheetml/2006/main">
  <sheetPr>
    <outlinePr summaryBelow="1" summaryRight="1"/>
    <pageSetUpPr/>
  </sheetPr>
  <dimension ref="A1:AD75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Nebraska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Nebraska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67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1551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1082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5006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4103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12000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1251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12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Nebraska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5.97%</t>
        </is>
      </c>
      <c r="C22" s="6" t="inlineStr">
        <is>
          <t>68005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1.49%</t>
        </is>
      </c>
      <c r="C23" s="6" t="inlineStr">
        <is>
          <t>68008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4.48%</t>
        </is>
      </c>
      <c r="C24" s="6" t="inlineStr">
        <is>
          <t>68022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7.46%</t>
        </is>
      </c>
      <c r="C25" s="6" t="inlineStr">
        <is>
          <t>68046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2.99%</t>
        </is>
      </c>
      <c r="C26" s="6" t="inlineStr">
        <is>
          <t>68102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1.49%</t>
        </is>
      </c>
      <c r="C27" s="6" t="inlineStr">
        <is>
          <t>68104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2.99%</t>
        </is>
      </c>
      <c r="C28" s="6" t="inlineStr">
        <is>
          <t>68105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1.49%</t>
        </is>
      </c>
      <c r="C29" s="6" t="inlineStr">
        <is>
          <t>68106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1.49%</t>
        </is>
      </c>
      <c r="C30" s="6" t="inlineStr">
        <is>
          <t>68107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1.49%</t>
        </is>
      </c>
      <c r="C31" s="6" t="inlineStr">
        <is>
          <t>68108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4</v>
      </c>
      <c r="B32" s="6" t="inlineStr">
        <is>
          <t>5.97%</t>
        </is>
      </c>
      <c r="C32" s="6" t="inlineStr">
        <is>
          <t>68114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1.49%</t>
        </is>
      </c>
      <c r="C33" s="6" t="inlineStr">
        <is>
          <t>68118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4.48%</t>
        </is>
      </c>
      <c r="C34" s="6" t="inlineStr">
        <is>
          <t>68123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1.49%</t>
        </is>
      </c>
      <c r="C35" s="6" t="inlineStr">
        <is>
          <t>68124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4.48%</t>
        </is>
      </c>
      <c r="C36" s="6" t="inlineStr">
        <is>
          <t>68127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2.99%</t>
        </is>
      </c>
      <c r="C37" s="6" t="inlineStr">
        <is>
          <t>68128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2.99%</t>
        </is>
      </c>
      <c r="C38" s="6" t="inlineStr">
        <is>
          <t>68130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2.99%</t>
        </is>
      </c>
      <c r="C39" s="6" t="inlineStr">
        <is>
          <t>68131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4.48%</t>
        </is>
      </c>
      <c r="C40" s="6" t="inlineStr">
        <is>
          <t>68132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7.46%</t>
        </is>
      </c>
      <c r="C41" s="6" t="inlineStr">
        <is>
          <t>68134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2.99%</t>
        </is>
      </c>
      <c r="C42" s="6" t="inlineStr">
        <is>
          <t>68138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1.49%</t>
        </is>
      </c>
      <c r="C43" s="6" t="inlineStr">
        <is>
          <t>68144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2.99%</t>
        </is>
      </c>
      <c r="C44" s="6" t="inlineStr">
        <is>
          <t>68154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4</v>
      </c>
      <c r="B45" s="6" t="inlineStr">
        <is>
          <t>5.97%</t>
        </is>
      </c>
      <c r="C45" s="6" t="inlineStr">
        <is>
          <t>68164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1.49%</t>
        </is>
      </c>
      <c r="C46" s="6" t="inlineStr">
        <is>
          <t>68505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1.49%</t>
        </is>
      </c>
      <c r="C47" s="6" t="inlineStr">
        <is>
          <t>68506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4</v>
      </c>
      <c r="B48" s="6" t="inlineStr">
        <is>
          <t>5.97%</t>
        </is>
      </c>
      <c r="C48" s="6" t="inlineStr">
        <is>
          <t>68516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1.49%</t>
        </is>
      </c>
      <c r="C49" s="6" t="inlineStr">
        <is>
          <t>68601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1.49%</t>
        </is>
      </c>
      <c r="C50" s="6" t="inlineStr">
        <is>
          <t>68776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1.49%</t>
        </is>
      </c>
      <c r="C51" s="6" t="inlineStr">
        <is>
          <t>68801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1.49%</t>
        </is>
      </c>
      <c r="C52" s="6" t="inlineStr">
        <is>
          <t>68845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1.49%</t>
        </is>
      </c>
      <c r="C53" s="6" t="inlineStr">
        <is>
          <t>68901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10" t="n">
        <v>67</v>
      </c>
      <c r="B54" s="10" t="inlineStr">
        <is>
          <t>100.00%</t>
        </is>
      </c>
      <c r="C54" s="10" t="inlineStr">
        <is>
          <t>Total</t>
        </is>
      </c>
      <c r="D54" s="10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57</v>
      </c>
      <c r="B55" s="6" t="inlineStr">
        <is>
          <t>85.07%</t>
        </is>
      </c>
      <c r="C55" s="6" t="inlineStr">
        <is>
          <t>GARDEN</t>
        </is>
      </c>
      <c r="D55" s="6" t="inlineStr">
        <is>
          <t>Property Type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2.99%</t>
        </is>
      </c>
      <c r="C56" s="6" t="inlineStr">
        <is>
          <t>MANUFACTURED</t>
        </is>
      </c>
      <c r="D56" s="6" t="inlineStr">
        <is>
          <t>Property Type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5</v>
      </c>
      <c r="B57" s="6" t="inlineStr">
        <is>
          <t>7.46%</t>
        </is>
      </c>
      <c r="C57" s="6" t="inlineStr">
        <is>
          <t>MIDRISE</t>
        </is>
      </c>
      <c r="D57" s="6" t="inlineStr">
        <is>
          <t>Property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2.99%</t>
        </is>
      </c>
      <c r="C58" s="6" t="inlineStr">
        <is>
          <t>SENIOR</t>
        </is>
      </c>
      <c r="D58" s="6" t="inlineStr">
        <is>
          <t>Property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1.49%</t>
        </is>
      </c>
      <c r="C59" s="6" t="inlineStr">
        <is>
          <t>STUDENT</t>
        </is>
      </c>
      <c r="D59" s="6" t="inlineStr">
        <is>
          <t>Property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10" t="n">
        <v>67</v>
      </c>
      <c r="B60" s="10" t="inlineStr">
        <is>
          <t>100.00%</t>
        </is>
      </c>
      <c r="C60" s="10" t="inlineStr">
        <is>
          <t>Total</t>
        </is>
      </c>
      <c r="D60" s="10" t="inlineStr">
        <is>
          <t>Property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1.49%</t>
        </is>
      </c>
      <c r="C61" s="6" t="inlineStr">
        <is>
          <t>Less than 5 years</t>
        </is>
      </c>
      <c r="D61" s="6" t="inlineStr">
        <is>
          <t>Age of Property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15</v>
      </c>
      <c r="B62" s="6" t="inlineStr">
        <is>
          <t>22.39%</t>
        </is>
      </c>
      <c r="C62" s="6" t="inlineStr">
        <is>
          <t>5-9 years</t>
        </is>
      </c>
      <c r="D62" s="6" t="inlineStr">
        <is>
          <t>Age of Property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6</v>
      </c>
      <c r="B63" s="6" t="inlineStr">
        <is>
          <t>8.96%</t>
        </is>
      </c>
      <c r="C63" s="6" t="inlineStr">
        <is>
          <t>10-19 years</t>
        </is>
      </c>
      <c r="D63" s="6" t="inlineStr">
        <is>
          <t>Age of Property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45</v>
      </c>
      <c r="B64" s="6" t="inlineStr">
        <is>
          <t>67.16%</t>
        </is>
      </c>
      <c r="C64" s="6" t="inlineStr">
        <is>
          <t>20+ years</t>
        </is>
      </c>
      <c r="D64" s="6" t="inlineStr">
        <is>
          <t>Age of Property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10" t="n">
        <v>67</v>
      </c>
      <c r="B65" s="10" t="inlineStr">
        <is>
          <t>100.00%</t>
        </is>
      </c>
      <c r="C65" s="10" t="inlineStr">
        <is>
          <t>Total</t>
        </is>
      </c>
      <c r="D65" s="10" t="inlineStr">
        <is>
          <t>Age of Property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29</v>
      </c>
      <c r="B66" s="6" t="inlineStr">
        <is>
          <t>43.28%</t>
        </is>
      </c>
      <c r="C66" s="6" t="inlineStr">
        <is>
          <t>Less than 100</t>
        </is>
      </c>
      <c r="D66" s="6" t="inlineStr">
        <is>
          <t>Property Size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18</v>
      </c>
      <c r="B67" s="6" t="inlineStr">
        <is>
          <t>26.87%</t>
        </is>
      </c>
      <c r="C67" s="6" t="inlineStr">
        <is>
          <t>100-199</t>
        </is>
      </c>
      <c r="D67" s="6" t="inlineStr">
        <is>
          <t>Property Size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11</v>
      </c>
      <c r="B68" s="6" t="inlineStr">
        <is>
          <t>16.42%</t>
        </is>
      </c>
      <c r="C68" s="6" t="inlineStr">
        <is>
          <t>200-299</t>
        </is>
      </c>
      <c r="D68" s="6" t="inlineStr">
        <is>
          <t>Property Size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4</v>
      </c>
      <c r="B69" s="6" t="inlineStr">
        <is>
          <t>5.97%</t>
        </is>
      </c>
      <c r="C69" s="6" t="inlineStr">
        <is>
          <t>300-399</t>
        </is>
      </c>
      <c r="D69" s="6" t="inlineStr">
        <is>
          <t>Property Size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2.99%</t>
        </is>
      </c>
      <c r="C70" s="6" t="inlineStr">
        <is>
          <t>400-499</t>
        </is>
      </c>
      <c r="D70" s="6" t="inlineStr">
        <is>
          <t>Property Size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3</v>
      </c>
      <c r="B71" s="6" t="inlineStr">
        <is>
          <t>4.48%</t>
        </is>
      </c>
      <c r="C71" s="6" t="inlineStr">
        <is>
          <t>500+</t>
        </is>
      </c>
      <c r="D71" s="6" t="inlineStr">
        <is>
          <t>Property Size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10" t="n">
        <v>67</v>
      </c>
      <c r="B72" s="10" t="inlineStr">
        <is>
          <t>100.01%</t>
        </is>
      </c>
      <c r="C72" s="10" t="inlineStr">
        <is>
          <t>Total</t>
        </is>
      </c>
      <c r="D72" s="10" t="inlineStr">
        <is>
          <t>Property Size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54</v>
      </c>
      <c r="B73" s="6" t="inlineStr">
        <is>
          <t>80.6%</t>
        </is>
      </c>
      <c r="C73" s="6" t="inlineStr">
        <is>
          <t>Affordable</t>
        </is>
      </c>
      <c r="D73" s="6" t="inlineStr">
        <is>
          <t>Rent Type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13</v>
      </c>
      <c r="B74" s="6" t="inlineStr">
        <is>
          <t>19.4%</t>
        </is>
      </c>
      <c r="C74" s="6" t="inlineStr">
        <is>
          <t>MarketRate</t>
        </is>
      </c>
      <c r="D74" s="6" t="inlineStr">
        <is>
          <t>Rent Type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10" t="n">
        <v>67</v>
      </c>
      <c r="B75" s="10" t="inlineStr">
        <is>
          <t>100.00%</t>
        </is>
      </c>
      <c r="C75" s="10" t="inlineStr">
        <is>
          <t>Total</t>
        </is>
      </c>
      <c r="D75" s="10" t="inlineStr">
        <is>
          <t>Rent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8.xml><?xml version="1.0" encoding="utf-8"?>
<worksheet xmlns="http://schemas.openxmlformats.org/spreadsheetml/2006/main">
  <sheetPr>
    <outlinePr summaryBelow="1" summaryRight="1"/>
    <pageSetUpPr/>
  </sheetPr>
  <dimension ref="A1:AD211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New Jersey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New Jersey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703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2721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816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9388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4325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17480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2347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14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4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New Jersey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0.14%</t>
        </is>
      </c>
      <c r="C22" s="6" t="inlineStr">
        <is>
          <t>7001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15</v>
      </c>
      <c r="B23" s="6" t="inlineStr">
        <is>
          <t>2.13%</t>
        </is>
      </c>
      <c r="C23" s="6" t="inlineStr">
        <is>
          <t>7002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14</v>
      </c>
      <c r="B24" s="6" t="inlineStr">
        <is>
          <t>1.99%</t>
        </is>
      </c>
      <c r="C24" s="6" t="inlineStr">
        <is>
          <t>7003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0.28%</t>
        </is>
      </c>
      <c r="C25" s="6" t="inlineStr">
        <is>
          <t>7008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0.43%</t>
        </is>
      </c>
      <c r="C26" s="6" t="inlineStr">
        <is>
          <t>7010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0.43%</t>
        </is>
      </c>
      <c r="C27" s="6" t="inlineStr">
        <is>
          <t>7011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0.14%</t>
        </is>
      </c>
      <c r="C28" s="6" t="inlineStr">
        <is>
          <t>7013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16</v>
      </c>
      <c r="B29" s="6" t="inlineStr">
        <is>
          <t>2.28%</t>
        </is>
      </c>
      <c r="C29" s="6" t="inlineStr">
        <is>
          <t>7017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11</v>
      </c>
      <c r="B30" s="6" t="inlineStr">
        <is>
          <t>1.56%</t>
        </is>
      </c>
      <c r="C30" s="6" t="inlineStr">
        <is>
          <t>7018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0.43%</t>
        </is>
      </c>
      <c r="C31" s="6" t="inlineStr">
        <is>
          <t>7022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0.43%</t>
        </is>
      </c>
      <c r="C32" s="6" t="inlineStr">
        <is>
          <t>7026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2</v>
      </c>
      <c r="B33" s="6" t="inlineStr">
        <is>
          <t>0.28%</t>
        </is>
      </c>
      <c r="C33" s="6" t="inlineStr">
        <is>
          <t>7028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0.14%</t>
        </is>
      </c>
      <c r="C34" s="6" t="inlineStr">
        <is>
          <t>7029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21</v>
      </c>
      <c r="B35" s="6" t="inlineStr">
        <is>
          <t>2.99%</t>
        </is>
      </c>
      <c r="C35" s="6" t="inlineStr">
        <is>
          <t>7030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0.14%</t>
        </is>
      </c>
      <c r="C36" s="6" t="inlineStr">
        <is>
          <t>7036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0.14%</t>
        </is>
      </c>
      <c r="C37" s="6" t="inlineStr">
        <is>
          <t>7039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0.14%</t>
        </is>
      </c>
      <c r="C38" s="6" t="inlineStr">
        <is>
          <t>7040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11</v>
      </c>
      <c r="B39" s="6" t="inlineStr">
        <is>
          <t>1.56%</t>
        </is>
      </c>
      <c r="C39" s="6" t="inlineStr">
        <is>
          <t>7042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0.43%</t>
        </is>
      </c>
      <c r="C40" s="6" t="inlineStr">
        <is>
          <t>7047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8</v>
      </c>
      <c r="B41" s="6" t="inlineStr">
        <is>
          <t>1.14%</t>
        </is>
      </c>
      <c r="C41" s="6" t="inlineStr">
        <is>
          <t>7050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33</v>
      </c>
      <c r="B42" s="6" t="inlineStr">
        <is>
          <t>4.69%</t>
        </is>
      </c>
      <c r="C42" s="6" t="inlineStr">
        <is>
          <t>7055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0.14%</t>
        </is>
      </c>
      <c r="C43" s="6" t="inlineStr">
        <is>
          <t>7057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10</v>
      </c>
      <c r="B44" s="6" t="inlineStr">
        <is>
          <t>1.42%</t>
        </is>
      </c>
      <c r="C44" s="6" t="inlineStr">
        <is>
          <t>7060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0.14%</t>
        </is>
      </c>
      <c r="C45" s="6" t="inlineStr">
        <is>
          <t>7062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9</v>
      </c>
      <c r="B46" s="6" t="inlineStr">
        <is>
          <t>1.28%</t>
        </is>
      </c>
      <c r="C46" s="6" t="inlineStr">
        <is>
          <t>7065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0.28%</t>
        </is>
      </c>
      <c r="C47" s="6" t="inlineStr">
        <is>
          <t>7066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0.14%</t>
        </is>
      </c>
      <c r="C48" s="6" t="inlineStr">
        <is>
          <t>7075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0.57%</t>
        </is>
      </c>
      <c r="C49" s="6" t="inlineStr">
        <is>
          <t>7079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0.28%</t>
        </is>
      </c>
      <c r="C50" s="6" t="inlineStr">
        <is>
          <t>7081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5</v>
      </c>
      <c r="B51" s="6" t="inlineStr">
        <is>
          <t>0.71%</t>
        </is>
      </c>
      <c r="C51" s="6" t="inlineStr">
        <is>
          <t>7083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5</v>
      </c>
      <c r="B52" s="6" t="inlineStr">
        <is>
          <t>0.71%</t>
        </is>
      </c>
      <c r="C52" s="6" t="inlineStr">
        <is>
          <t>7086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44</v>
      </c>
      <c r="B53" s="6" t="inlineStr">
        <is>
          <t>6.26%</t>
        </is>
      </c>
      <c r="C53" s="6" t="inlineStr">
        <is>
          <t>7087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0.14%</t>
        </is>
      </c>
      <c r="C54" s="6" t="inlineStr">
        <is>
          <t>7090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14</v>
      </c>
      <c r="B55" s="6" t="inlineStr">
        <is>
          <t>1.99%</t>
        </is>
      </c>
      <c r="C55" s="6" t="inlineStr">
        <is>
          <t>7093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0.14%</t>
        </is>
      </c>
      <c r="C56" s="6" t="inlineStr">
        <is>
          <t>7094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0.28%</t>
        </is>
      </c>
      <c r="C57" s="6" t="inlineStr">
        <is>
          <t>7095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0.57%</t>
        </is>
      </c>
      <c r="C58" s="6" t="inlineStr">
        <is>
          <t>7102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3</v>
      </c>
      <c r="B59" s="6" t="inlineStr">
        <is>
          <t>0.43%</t>
        </is>
      </c>
      <c r="C59" s="6" t="inlineStr">
        <is>
          <t>7103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12</v>
      </c>
      <c r="B60" s="6" t="inlineStr">
        <is>
          <t>1.71%</t>
        </is>
      </c>
      <c r="C60" s="6" t="inlineStr">
        <is>
          <t>7104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</v>
      </c>
      <c r="B61" s="6" t="inlineStr">
        <is>
          <t>0.28%</t>
        </is>
      </c>
      <c r="C61" s="6" t="inlineStr">
        <is>
          <t>7105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9</v>
      </c>
      <c r="B62" s="6" t="inlineStr">
        <is>
          <t>1.28%</t>
        </is>
      </c>
      <c r="C62" s="6" t="inlineStr">
        <is>
          <t>7106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0.14%</t>
        </is>
      </c>
      <c r="C63" s="6" t="inlineStr">
        <is>
          <t>7107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6</v>
      </c>
      <c r="B64" s="6" t="inlineStr">
        <is>
          <t>0.85%</t>
        </is>
      </c>
      <c r="C64" s="6" t="inlineStr">
        <is>
          <t>7108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8</v>
      </c>
      <c r="B65" s="6" t="inlineStr">
        <is>
          <t>1.14%</t>
        </is>
      </c>
      <c r="C65" s="6" t="inlineStr">
        <is>
          <t>7109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0.28%</t>
        </is>
      </c>
      <c r="C66" s="6" t="inlineStr">
        <is>
          <t>7110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11</v>
      </c>
      <c r="B67" s="6" t="inlineStr">
        <is>
          <t>1.56%</t>
        </is>
      </c>
      <c r="C67" s="6" t="inlineStr">
        <is>
          <t>7111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10</v>
      </c>
      <c r="B68" s="6" t="inlineStr">
        <is>
          <t>1.42%</t>
        </is>
      </c>
      <c r="C68" s="6" t="inlineStr">
        <is>
          <t>7112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0.14%</t>
        </is>
      </c>
      <c r="C69" s="6" t="inlineStr">
        <is>
          <t>7114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4</v>
      </c>
      <c r="B70" s="6" t="inlineStr">
        <is>
          <t>0.57%</t>
        </is>
      </c>
      <c r="C70" s="6" t="inlineStr">
        <is>
          <t>7201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10</v>
      </c>
      <c r="B71" s="6" t="inlineStr">
        <is>
          <t>1.42%</t>
        </is>
      </c>
      <c r="C71" s="6" t="inlineStr">
        <is>
          <t>7202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</v>
      </c>
      <c r="B72" s="6" t="inlineStr">
        <is>
          <t>0.43%</t>
        </is>
      </c>
      <c r="C72" s="6" t="inlineStr">
        <is>
          <t>7203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0.14%</t>
        </is>
      </c>
      <c r="C73" s="6" t="inlineStr">
        <is>
          <t>7204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0.14%</t>
        </is>
      </c>
      <c r="C74" s="6" t="inlineStr">
        <is>
          <t>7205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3</v>
      </c>
      <c r="B75" s="6" t="inlineStr">
        <is>
          <t>0.43%</t>
        </is>
      </c>
      <c r="C75" s="6" t="inlineStr">
        <is>
          <t>7206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16</v>
      </c>
      <c r="B76" s="6" t="inlineStr">
        <is>
          <t>2.28%</t>
        </is>
      </c>
      <c r="C76" s="6" t="inlineStr">
        <is>
          <t>7208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4</v>
      </c>
      <c r="B77" s="6" t="inlineStr">
        <is>
          <t>0.57%</t>
        </is>
      </c>
      <c r="C77" s="6" t="inlineStr">
        <is>
          <t>7302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24</v>
      </c>
      <c r="B78" s="6" t="inlineStr">
        <is>
          <t>3.41%</t>
        </is>
      </c>
      <c r="C78" s="6" t="inlineStr">
        <is>
          <t>7304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21</v>
      </c>
      <c r="B79" s="6" t="inlineStr">
        <is>
          <t>2.99%</t>
        </is>
      </c>
      <c r="C79" s="6" t="inlineStr">
        <is>
          <t>7305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18</v>
      </c>
      <c r="B80" s="6" t="inlineStr">
        <is>
          <t>2.56%</t>
        </is>
      </c>
      <c r="C80" s="6" t="inlineStr">
        <is>
          <t>7306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17</v>
      </c>
      <c r="B81" s="6" t="inlineStr">
        <is>
          <t>2.42%</t>
        </is>
      </c>
      <c r="C81" s="6" t="inlineStr">
        <is>
          <t>7307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0.28%</t>
        </is>
      </c>
      <c r="C82" s="6" t="inlineStr">
        <is>
          <t>7405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3</v>
      </c>
      <c r="B83" s="6" t="inlineStr">
        <is>
          <t>0.43%</t>
        </is>
      </c>
      <c r="C83" s="6" t="inlineStr">
        <is>
          <t>7407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0.14%</t>
        </is>
      </c>
      <c r="C84" s="6" t="inlineStr">
        <is>
          <t>7417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0.14%</t>
        </is>
      </c>
      <c r="C85" s="6" t="inlineStr">
        <is>
          <t>7461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13</v>
      </c>
      <c r="B86" s="6" t="inlineStr">
        <is>
          <t>1.85%</t>
        </is>
      </c>
      <c r="C86" s="6" t="inlineStr">
        <is>
          <t>7501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0.14%</t>
        </is>
      </c>
      <c r="C87" s="6" t="inlineStr">
        <is>
          <t>7502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4</v>
      </c>
      <c r="B88" s="6" t="inlineStr">
        <is>
          <t>0.57%</t>
        </is>
      </c>
      <c r="C88" s="6" t="inlineStr">
        <is>
          <t>7503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4</v>
      </c>
      <c r="B89" s="6" t="inlineStr">
        <is>
          <t>0.57%</t>
        </is>
      </c>
      <c r="C89" s="6" t="inlineStr">
        <is>
          <t>7504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0.28%</t>
        </is>
      </c>
      <c r="C90" s="6" t="inlineStr">
        <is>
          <t>7505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0.14%</t>
        </is>
      </c>
      <c r="C91" s="6" t="inlineStr">
        <is>
          <t>7513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10</v>
      </c>
      <c r="B92" s="6" t="inlineStr">
        <is>
          <t>1.42%</t>
        </is>
      </c>
      <c r="C92" s="6" t="inlineStr">
        <is>
          <t>7514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0.14%</t>
        </is>
      </c>
      <c r="C93" s="6" t="inlineStr">
        <is>
          <t>7522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0.14%</t>
        </is>
      </c>
      <c r="C94" s="6" t="inlineStr">
        <is>
          <t>7524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4</v>
      </c>
      <c r="B95" s="6" t="inlineStr">
        <is>
          <t>0.57%</t>
        </is>
      </c>
      <c r="C95" s="6" t="inlineStr">
        <is>
          <t>7601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2</v>
      </c>
      <c r="B96" s="6" t="inlineStr">
        <is>
          <t>0.28%</t>
        </is>
      </c>
      <c r="C96" s="6" t="inlineStr">
        <is>
          <t>7605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</v>
      </c>
      <c r="B97" s="6" t="inlineStr">
        <is>
          <t>0.28%</t>
        </is>
      </c>
      <c r="C97" s="6" t="inlineStr">
        <is>
          <t>7621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0.43%</t>
        </is>
      </c>
      <c r="C98" s="6" t="inlineStr">
        <is>
          <t>7631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0.28%</t>
        </is>
      </c>
      <c r="C99" s="6" t="inlineStr">
        <is>
          <t>7644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</v>
      </c>
      <c r="B100" s="6" t="inlineStr">
        <is>
          <t>0.14%</t>
        </is>
      </c>
      <c r="C100" s="6" t="inlineStr">
        <is>
          <t>7650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2</v>
      </c>
      <c r="B101" s="6" t="inlineStr">
        <is>
          <t>0.28%</t>
        </is>
      </c>
      <c r="C101" s="6" t="inlineStr">
        <is>
          <t>7656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0.14%</t>
        </is>
      </c>
      <c r="C102" s="6" t="inlineStr">
        <is>
          <t>7660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0.14%</t>
        </is>
      </c>
      <c r="C103" s="6" t="inlineStr">
        <is>
          <t>7661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2</v>
      </c>
      <c r="B104" s="6" t="inlineStr">
        <is>
          <t>0.28%</t>
        </is>
      </c>
      <c r="C104" s="6" t="inlineStr">
        <is>
          <t>7666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</v>
      </c>
      <c r="B105" s="6" t="inlineStr">
        <is>
          <t>0.28%</t>
        </is>
      </c>
      <c r="C105" s="6" t="inlineStr">
        <is>
          <t>7701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9</v>
      </c>
      <c r="B106" s="6" t="inlineStr">
        <is>
          <t>1.28%</t>
        </is>
      </c>
      <c r="C106" s="6" t="inlineStr">
        <is>
          <t>7712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0.14%</t>
        </is>
      </c>
      <c r="C107" s="6" t="inlineStr">
        <is>
          <t>7716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0.14%</t>
        </is>
      </c>
      <c r="C108" s="6" t="inlineStr">
        <is>
          <t>7719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0.14%</t>
        </is>
      </c>
      <c r="C109" s="6" t="inlineStr">
        <is>
          <t>7720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0.14%</t>
        </is>
      </c>
      <c r="C110" s="6" t="inlineStr">
        <is>
          <t>7721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6</v>
      </c>
      <c r="B111" s="6" t="inlineStr">
        <is>
          <t>0.85%</t>
        </is>
      </c>
      <c r="C111" s="6" t="inlineStr">
        <is>
          <t>7724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3</v>
      </c>
      <c r="B112" s="6" t="inlineStr">
        <is>
          <t>0.43%</t>
        </is>
      </c>
      <c r="C112" s="6" t="inlineStr">
        <is>
          <t>7728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5</v>
      </c>
      <c r="B113" s="6" t="inlineStr">
        <is>
          <t>0.71%</t>
        </is>
      </c>
      <c r="C113" s="6" t="inlineStr">
        <is>
          <t>7740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</v>
      </c>
      <c r="B114" s="6" t="inlineStr">
        <is>
          <t>0.14%</t>
        </is>
      </c>
      <c r="C114" s="6" t="inlineStr">
        <is>
          <t>7747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0.14%</t>
        </is>
      </c>
      <c r="C115" s="6" t="inlineStr">
        <is>
          <t>7753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</v>
      </c>
      <c r="B116" s="6" t="inlineStr">
        <is>
          <t>0.14%</t>
        </is>
      </c>
      <c r="C116" s="6" t="inlineStr">
        <is>
          <t>7762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2</v>
      </c>
      <c r="B117" s="6" t="inlineStr">
        <is>
          <t>0.28%</t>
        </is>
      </c>
      <c r="C117" s="6" t="inlineStr">
        <is>
          <t>7801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2</v>
      </c>
      <c r="B118" s="6" t="inlineStr">
        <is>
          <t>0.28%</t>
        </is>
      </c>
      <c r="C118" s="6" t="inlineStr">
        <is>
          <t>7840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0.14%</t>
        </is>
      </c>
      <c r="C119" s="6" t="inlineStr">
        <is>
          <t>7856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2</v>
      </c>
      <c r="B120" s="6" t="inlineStr">
        <is>
          <t>0.28%</t>
        </is>
      </c>
      <c r="C120" s="6" t="inlineStr">
        <is>
          <t>7882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3</v>
      </c>
      <c r="B121" s="6" t="inlineStr">
        <is>
          <t>0.43%</t>
        </is>
      </c>
      <c r="C121" s="6" t="inlineStr">
        <is>
          <t>7928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8</v>
      </c>
      <c r="B122" s="6" t="inlineStr">
        <is>
          <t>1.14%</t>
        </is>
      </c>
      <c r="C122" s="6" t="inlineStr">
        <is>
          <t>7960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7</v>
      </c>
      <c r="B123" s="6" t="inlineStr">
        <is>
          <t>1.0%</t>
        </is>
      </c>
      <c r="C123" s="6" t="inlineStr">
        <is>
          <t>8002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2</v>
      </c>
      <c r="B124" s="6" t="inlineStr">
        <is>
          <t>0.28%</t>
        </is>
      </c>
      <c r="C124" s="6" t="inlineStr">
        <is>
          <t>8005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</v>
      </c>
      <c r="B125" s="6" t="inlineStr">
        <is>
          <t>0.14%</t>
        </is>
      </c>
      <c r="C125" s="6" t="inlineStr">
        <is>
          <t>8009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2</v>
      </c>
      <c r="B126" s="6" t="inlineStr">
        <is>
          <t>0.28%</t>
        </is>
      </c>
      <c r="C126" s="6" t="inlineStr">
        <is>
          <t>8010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4</v>
      </c>
      <c r="B127" s="6" t="inlineStr">
        <is>
          <t>0.57%</t>
        </is>
      </c>
      <c r="C127" s="6" t="inlineStr">
        <is>
          <t>8012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5</v>
      </c>
      <c r="B128" s="6" t="inlineStr">
        <is>
          <t>0.71%</t>
        </is>
      </c>
      <c r="C128" s="6" t="inlineStr">
        <is>
          <t>8021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</v>
      </c>
      <c r="B129" s="6" t="inlineStr">
        <is>
          <t>0.14%</t>
        </is>
      </c>
      <c r="C129" s="6" t="inlineStr">
        <is>
          <t>8031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1</v>
      </c>
      <c r="B130" s="6" t="inlineStr">
        <is>
          <t>0.14%</t>
        </is>
      </c>
      <c r="C130" s="6" t="inlineStr">
        <is>
          <t>8033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2</v>
      </c>
      <c r="B131" s="6" t="inlineStr">
        <is>
          <t>0.28%</t>
        </is>
      </c>
      <c r="C131" s="6" t="inlineStr">
        <is>
          <t>8043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</v>
      </c>
      <c r="B132" s="6" t="inlineStr">
        <is>
          <t>0.14%</t>
        </is>
      </c>
      <c r="C132" s="6" t="inlineStr">
        <is>
          <t>8048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4</v>
      </c>
      <c r="B133" s="6" t="inlineStr">
        <is>
          <t>0.57%</t>
        </is>
      </c>
      <c r="C133" s="6" t="inlineStr">
        <is>
          <t>8052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4</v>
      </c>
      <c r="B134" s="6" t="inlineStr">
        <is>
          <t>0.57%</t>
        </is>
      </c>
      <c r="C134" s="6" t="inlineStr">
        <is>
          <t>8053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1</v>
      </c>
      <c r="B135" s="6" t="inlineStr">
        <is>
          <t>0.14%</t>
        </is>
      </c>
      <c r="C135" s="6" t="inlineStr">
        <is>
          <t>8054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</v>
      </c>
      <c r="B136" s="6" t="inlineStr">
        <is>
          <t>0.14%</t>
        </is>
      </c>
      <c r="C136" s="6" t="inlineStr">
        <is>
          <t>8055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2</v>
      </c>
      <c r="B137" s="6" t="inlineStr">
        <is>
          <t>0.28%</t>
        </is>
      </c>
      <c r="C137" s="6" t="inlineStr">
        <is>
          <t>8060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2</v>
      </c>
      <c r="B138" s="6" t="inlineStr">
        <is>
          <t>0.28%</t>
        </is>
      </c>
      <c r="C138" s="6" t="inlineStr">
        <is>
          <t>8066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0.14%</t>
        </is>
      </c>
      <c r="C139" s="6" t="inlineStr">
        <is>
          <t>8070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</v>
      </c>
      <c r="B140" s="6" t="inlineStr">
        <is>
          <t>0.14%</t>
        </is>
      </c>
      <c r="C140" s="6" t="inlineStr">
        <is>
          <t>8074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</v>
      </c>
      <c r="B141" s="6" t="inlineStr">
        <is>
          <t>0.14%</t>
        </is>
      </c>
      <c r="C141" s="6" t="inlineStr">
        <is>
          <t>8081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2</v>
      </c>
      <c r="B142" s="6" t="inlineStr">
        <is>
          <t>0.28%</t>
        </is>
      </c>
      <c r="C142" s="6" t="inlineStr">
        <is>
          <t>8083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</v>
      </c>
      <c r="B143" s="6" t="inlineStr">
        <is>
          <t>0.14%</t>
        </is>
      </c>
      <c r="C143" s="6" t="inlineStr">
        <is>
          <t>8086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2</v>
      </c>
      <c r="B144" s="6" t="inlineStr">
        <is>
          <t>0.28%</t>
        </is>
      </c>
      <c r="C144" s="6" t="inlineStr">
        <is>
          <t>8094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2</v>
      </c>
      <c r="B145" s="6" t="inlineStr">
        <is>
          <t>0.28%</t>
        </is>
      </c>
      <c r="C145" s="6" t="inlineStr">
        <is>
          <t>8103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2</v>
      </c>
      <c r="B146" s="6" t="inlineStr">
        <is>
          <t>0.28%</t>
        </is>
      </c>
      <c r="C146" s="6" t="inlineStr">
        <is>
          <t>8104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</v>
      </c>
      <c r="B147" s="6" t="inlineStr">
        <is>
          <t>0.14%</t>
        </is>
      </c>
      <c r="C147" s="6" t="inlineStr">
        <is>
          <t>8105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2</v>
      </c>
      <c r="B148" s="6" t="inlineStr">
        <is>
          <t>0.28%</t>
        </is>
      </c>
      <c r="C148" s="6" t="inlineStr">
        <is>
          <t>8106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</v>
      </c>
      <c r="B149" s="6" t="inlineStr">
        <is>
          <t>0.14%</t>
        </is>
      </c>
      <c r="C149" s="6" t="inlineStr">
        <is>
          <t>8108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2</v>
      </c>
      <c r="B150" s="6" t="inlineStr">
        <is>
          <t>0.28%</t>
        </is>
      </c>
      <c r="C150" s="6" t="inlineStr">
        <is>
          <t>8109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1</v>
      </c>
      <c r="B151" s="6" t="inlineStr">
        <is>
          <t>0.14%</t>
        </is>
      </c>
      <c r="C151" s="6" t="inlineStr">
        <is>
          <t>8110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1</v>
      </c>
      <c r="B152" s="6" t="inlineStr">
        <is>
          <t>0.14%</t>
        </is>
      </c>
      <c r="C152" s="6" t="inlineStr">
        <is>
          <t>8201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2</v>
      </c>
      <c r="B153" s="6" t="inlineStr">
        <is>
          <t>0.28%</t>
        </is>
      </c>
      <c r="C153" s="6" t="inlineStr">
        <is>
          <t>8215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1</v>
      </c>
      <c r="B154" s="6" t="inlineStr">
        <is>
          <t>0.14%</t>
        </is>
      </c>
      <c r="C154" s="6" t="inlineStr">
        <is>
          <t>8234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3</v>
      </c>
      <c r="B155" s="6" t="inlineStr">
        <is>
          <t>0.43%</t>
        </is>
      </c>
      <c r="C155" s="6" t="inlineStr">
        <is>
          <t>8244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1</v>
      </c>
      <c r="B156" s="6" t="inlineStr">
        <is>
          <t>0.14%</t>
        </is>
      </c>
      <c r="C156" s="6" t="inlineStr">
        <is>
          <t>8318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1</v>
      </c>
      <c r="B157" s="6" t="inlineStr">
        <is>
          <t>0.14%</t>
        </is>
      </c>
      <c r="C157" s="6" t="inlineStr">
        <is>
          <t>8330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2</v>
      </c>
      <c r="B158" s="6" t="inlineStr">
        <is>
          <t>0.28%</t>
        </is>
      </c>
      <c r="C158" s="6" t="inlineStr">
        <is>
          <t>8332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1</v>
      </c>
      <c r="B159" s="6" t="inlineStr">
        <is>
          <t>0.14%</t>
        </is>
      </c>
      <c r="C159" s="6" t="inlineStr">
        <is>
          <t>8344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3</v>
      </c>
      <c r="B160" s="6" t="inlineStr">
        <is>
          <t>0.43%</t>
        </is>
      </c>
      <c r="C160" s="6" t="inlineStr">
        <is>
          <t>8360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3</v>
      </c>
      <c r="B161" s="6" t="inlineStr">
        <is>
          <t>0.43%</t>
        </is>
      </c>
      <c r="C161" s="6" t="inlineStr">
        <is>
          <t>8401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2</v>
      </c>
      <c r="B162" s="6" t="inlineStr">
        <is>
          <t>0.28%</t>
        </is>
      </c>
      <c r="C162" s="6" t="inlineStr">
        <is>
          <t>8505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3</v>
      </c>
      <c r="B163" s="6" t="inlineStr">
        <is>
          <t>0.43%</t>
        </is>
      </c>
      <c r="C163" s="6" t="inlineStr">
        <is>
          <t>8536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1</v>
      </c>
      <c r="B164" s="6" t="inlineStr">
        <is>
          <t>0.14%</t>
        </is>
      </c>
      <c r="C164" s="6" t="inlineStr">
        <is>
          <t>8540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1</v>
      </c>
      <c r="B165" s="6" t="inlineStr">
        <is>
          <t>0.14%</t>
        </is>
      </c>
      <c r="C165" s="6" t="inlineStr">
        <is>
          <t>8562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1</v>
      </c>
      <c r="B166" s="6" t="inlineStr">
        <is>
          <t>0.14%</t>
        </is>
      </c>
      <c r="C166" s="6" t="inlineStr">
        <is>
          <t>8618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2</v>
      </c>
      <c r="B167" s="6" t="inlineStr">
        <is>
          <t>0.28%</t>
        </is>
      </c>
      <c r="C167" s="6" t="inlineStr">
        <is>
          <t>8628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2</v>
      </c>
      <c r="B168" s="6" t="inlineStr">
        <is>
          <t>0.28%</t>
        </is>
      </c>
      <c r="C168" s="6" t="inlineStr">
        <is>
          <t>8701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1</v>
      </c>
      <c r="B169" s="6" t="inlineStr">
        <is>
          <t>0.14%</t>
        </is>
      </c>
      <c r="C169" s="6" t="inlineStr">
        <is>
          <t>8723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3</v>
      </c>
      <c r="B170" s="6" t="inlineStr">
        <is>
          <t>0.43%</t>
        </is>
      </c>
      <c r="C170" s="6" t="inlineStr">
        <is>
          <t>8753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1</v>
      </c>
      <c r="B171" s="6" t="inlineStr">
        <is>
          <t>0.14%</t>
        </is>
      </c>
      <c r="C171" s="6" t="inlineStr">
        <is>
          <t>8801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2</v>
      </c>
      <c r="B172" s="6" t="inlineStr">
        <is>
          <t>0.28%</t>
        </is>
      </c>
      <c r="C172" s="6" t="inlineStr">
        <is>
          <t>8805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1</v>
      </c>
      <c r="B173" s="6" t="inlineStr">
        <is>
          <t>0.14%</t>
        </is>
      </c>
      <c r="C173" s="6" t="inlineStr">
        <is>
          <t>8807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7</v>
      </c>
      <c r="B174" s="6" t="inlineStr">
        <is>
          <t>1.0%</t>
        </is>
      </c>
      <c r="C174" s="6" t="inlineStr">
        <is>
          <t>8816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2</v>
      </c>
      <c r="B175" s="6" t="inlineStr">
        <is>
          <t>0.28%</t>
        </is>
      </c>
      <c r="C175" s="6" t="inlineStr">
        <is>
          <t>8817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2</v>
      </c>
      <c r="B176" s="6" t="inlineStr">
        <is>
          <t>0.28%</t>
        </is>
      </c>
      <c r="C176" s="6" t="inlineStr">
        <is>
          <t>8824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2</v>
      </c>
      <c r="B177" s="6" t="inlineStr">
        <is>
          <t>0.28%</t>
        </is>
      </c>
      <c r="C177" s="6" t="inlineStr">
        <is>
          <t>8831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4</v>
      </c>
      <c r="B178" s="6" t="inlineStr">
        <is>
          <t>0.57%</t>
        </is>
      </c>
      <c r="C178" s="6" t="inlineStr">
        <is>
          <t>8854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3</v>
      </c>
      <c r="B179" s="6" t="inlineStr">
        <is>
          <t>0.43%</t>
        </is>
      </c>
      <c r="C179" s="6" t="inlineStr">
        <is>
          <t>8861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1</v>
      </c>
      <c r="B180" s="6" t="inlineStr">
        <is>
          <t>0.14%</t>
        </is>
      </c>
      <c r="C180" s="6" t="inlineStr">
        <is>
          <t>8863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6</v>
      </c>
      <c r="B181" s="6" t="inlineStr">
        <is>
          <t>0.85%</t>
        </is>
      </c>
      <c r="C181" s="6" t="inlineStr">
        <is>
          <t>8865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1</v>
      </c>
      <c r="B182" s="6" t="inlineStr">
        <is>
          <t>0.14%</t>
        </is>
      </c>
      <c r="C182" s="6" t="inlineStr">
        <is>
          <t>8869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4</v>
      </c>
      <c r="B183" s="6" t="inlineStr">
        <is>
          <t>0.57%</t>
        </is>
      </c>
      <c r="C183" s="6" t="inlineStr">
        <is>
          <t>8873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1</v>
      </c>
      <c r="B184" s="6" t="inlineStr">
        <is>
          <t>0.14%</t>
        </is>
      </c>
      <c r="C184" s="6" t="inlineStr">
        <is>
          <t>8879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1</v>
      </c>
      <c r="B185" s="6" t="inlineStr">
        <is>
          <t>0.14%</t>
        </is>
      </c>
      <c r="C185" s="6" t="inlineStr">
        <is>
          <t>8880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8</v>
      </c>
      <c r="B186" s="6" t="inlineStr">
        <is>
          <t>1.14%</t>
        </is>
      </c>
      <c r="C186" s="6" t="inlineStr">
        <is>
          <t>8901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1</v>
      </c>
      <c r="B187" s="6" t="inlineStr">
        <is>
          <t>0.14%</t>
        </is>
      </c>
      <c r="C187" s="6" t="inlineStr">
        <is>
          <t>8902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2</v>
      </c>
      <c r="B188" s="6" t="inlineStr">
        <is>
          <t>0.28%</t>
        </is>
      </c>
      <c r="C188" s="6" t="inlineStr">
        <is>
          <t>8904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10" t="n">
        <v>703</v>
      </c>
      <c r="B189" s="10" t="inlineStr">
        <is>
          <t>99.74%</t>
        </is>
      </c>
      <c r="C189" s="10" t="inlineStr">
        <is>
          <t>Total</t>
        </is>
      </c>
      <c r="D189" s="10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587</v>
      </c>
      <c r="B190" s="6" t="inlineStr">
        <is>
          <t>83.5%</t>
        </is>
      </c>
      <c r="C190" s="6" t="inlineStr">
        <is>
          <t>GARDEN</t>
        </is>
      </c>
      <c r="D190" s="6" t="inlineStr">
        <is>
          <t>Property Type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12</v>
      </c>
      <c r="B191" s="6" t="inlineStr">
        <is>
          <t>1.71%</t>
        </is>
      </c>
      <c r="C191" s="6" t="inlineStr">
        <is>
          <t>HIGHRISE</t>
        </is>
      </c>
      <c r="D191" s="6" t="inlineStr">
        <is>
          <t>Property Type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7</v>
      </c>
      <c r="B192" s="6" t="inlineStr">
        <is>
          <t>1.0%</t>
        </is>
      </c>
      <c r="C192" s="6" t="inlineStr">
        <is>
          <t>MANUFACTURED</t>
        </is>
      </c>
      <c r="D192" s="6" t="inlineStr">
        <is>
          <t>Property Type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83</v>
      </c>
      <c r="B193" s="6" t="inlineStr">
        <is>
          <t>11.81%</t>
        </is>
      </c>
      <c r="C193" s="6" t="inlineStr">
        <is>
          <t>MIDRISE</t>
        </is>
      </c>
      <c r="D193" s="6" t="inlineStr">
        <is>
          <t>Property Type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3</v>
      </c>
      <c r="B194" s="6" t="inlineStr">
        <is>
          <t>0.43%</t>
        </is>
      </c>
      <c r="C194" s="6" t="inlineStr">
        <is>
          <t>MILITARY</t>
        </is>
      </c>
      <c r="D194" s="6" t="inlineStr">
        <is>
          <t>Property Type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11</v>
      </c>
      <c r="B195" s="6" t="inlineStr">
        <is>
          <t>1.56%</t>
        </is>
      </c>
      <c r="C195" s="6" t="inlineStr">
        <is>
          <t>SENIOR</t>
        </is>
      </c>
      <c r="D195" s="6" t="inlineStr">
        <is>
          <t>Property Type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10" t="n">
        <v>703</v>
      </c>
      <c r="B196" s="10" t="inlineStr">
        <is>
          <t>100.01%</t>
        </is>
      </c>
      <c r="C196" s="10" t="inlineStr">
        <is>
          <t>Total</t>
        </is>
      </c>
      <c r="D196" s="10" t="inlineStr">
        <is>
          <t>Property Type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33</v>
      </c>
      <c r="B197" s="6" t="inlineStr">
        <is>
          <t>4.69%</t>
        </is>
      </c>
      <c r="C197" s="6" t="inlineStr">
        <is>
          <t>Less than 5 years</t>
        </is>
      </c>
      <c r="D197" s="6" t="inlineStr">
        <is>
          <t>Age of Property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187</v>
      </c>
      <c r="B198" s="6" t="inlineStr">
        <is>
          <t>26.6%</t>
        </is>
      </c>
      <c r="C198" s="6" t="inlineStr">
        <is>
          <t>5-9 years</t>
        </is>
      </c>
      <c r="D198" s="6" t="inlineStr">
        <is>
          <t>Age of Property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93</v>
      </c>
      <c r="B199" s="6" t="inlineStr">
        <is>
          <t>13.23%</t>
        </is>
      </c>
      <c r="C199" s="6" t="inlineStr">
        <is>
          <t>10-19 years</t>
        </is>
      </c>
      <c r="D199" s="6" t="inlineStr">
        <is>
          <t>Age of Property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390</v>
      </c>
      <c r="B200" s="6" t="inlineStr">
        <is>
          <t>55.48%</t>
        </is>
      </c>
      <c r="C200" s="6" t="inlineStr">
        <is>
          <t>20+ years</t>
        </is>
      </c>
      <c r="D200" s="6" t="inlineStr">
        <is>
          <t>Age of Property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10" t="n">
        <v>703</v>
      </c>
      <c r="B201" s="10" t="inlineStr">
        <is>
          <t>100.00%</t>
        </is>
      </c>
      <c r="C201" s="10" t="inlineStr">
        <is>
          <t>Total</t>
        </is>
      </c>
      <c r="D201" s="10" t="inlineStr">
        <is>
          <t>Age of Property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514</v>
      </c>
      <c r="B202" s="6" t="inlineStr">
        <is>
          <t>73.12%</t>
        </is>
      </c>
      <c r="C202" s="6" t="inlineStr">
        <is>
          <t>Less than 100</t>
        </is>
      </c>
      <c r="D202" s="6" t="inlineStr">
        <is>
          <t>Property Size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69</v>
      </c>
      <c r="B203" s="6" t="inlineStr">
        <is>
          <t>9.82%</t>
        </is>
      </c>
      <c r="C203" s="6" t="inlineStr">
        <is>
          <t>100-199</t>
        </is>
      </c>
      <c r="D203" s="6" t="inlineStr">
        <is>
          <t>Property Size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40</v>
      </c>
      <c r="B204" s="6" t="inlineStr">
        <is>
          <t>5.69%</t>
        </is>
      </c>
      <c r="C204" s="6" t="inlineStr">
        <is>
          <t>200-299</t>
        </is>
      </c>
      <c r="D204" s="6" t="inlineStr">
        <is>
          <t>Property Size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16</v>
      </c>
      <c r="B205" s="6" t="inlineStr">
        <is>
          <t>2.28%</t>
        </is>
      </c>
      <c r="C205" s="6" t="inlineStr">
        <is>
          <t>300-399</t>
        </is>
      </c>
      <c r="D205" s="6" t="inlineStr">
        <is>
          <t>Property Size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50</v>
      </c>
      <c r="B206" s="6" t="inlineStr">
        <is>
          <t>7.11%</t>
        </is>
      </c>
      <c r="C206" s="6" t="inlineStr">
        <is>
          <t>400-499</t>
        </is>
      </c>
      <c r="D206" s="6" t="inlineStr">
        <is>
          <t>Property Size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14</v>
      </c>
      <c r="B207" s="6" t="inlineStr">
        <is>
          <t>1.99%</t>
        </is>
      </c>
      <c r="C207" s="6" t="inlineStr">
        <is>
          <t>500+</t>
        </is>
      </c>
      <c r="D207" s="6" t="inlineStr">
        <is>
          <t>Property Size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10" t="n">
        <v>703</v>
      </c>
      <c r="B208" s="10" t="inlineStr">
        <is>
          <t>100.01%</t>
        </is>
      </c>
      <c r="C208" s="10" t="inlineStr">
        <is>
          <t>Total</t>
        </is>
      </c>
      <c r="D208" s="10" t="inlineStr">
        <is>
          <t>Property Size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417</v>
      </c>
      <c r="B209" s="6" t="inlineStr">
        <is>
          <t>59.32%</t>
        </is>
      </c>
      <c r="C209" s="6" t="inlineStr">
        <is>
          <t>Affordable</t>
        </is>
      </c>
      <c r="D209" s="6" t="inlineStr">
        <is>
          <t>Rent Type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286</v>
      </c>
      <c r="B210" s="6" t="inlineStr">
        <is>
          <t>40.68%</t>
        </is>
      </c>
      <c r="C210" s="6" t="inlineStr">
        <is>
          <t>MarketRate</t>
        </is>
      </c>
      <c r="D210" s="6" t="inlineStr">
        <is>
          <t>Rent Type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10" t="n">
        <v>703</v>
      </c>
      <c r="B211" s="10" t="inlineStr">
        <is>
          <t>100.00%</t>
        </is>
      </c>
      <c r="C211" s="10" t="inlineStr">
        <is>
          <t>Total</t>
        </is>
      </c>
      <c r="D211" s="10" t="inlineStr">
        <is>
          <t>Rent Type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9.xml><?xml version="1.0" encoding="utf-8"?>
<worksheet xmlns="http://schemas.openxmlformats.org/spreadsheetml/2006/main">
  <sheetPr>
    <outlinePr summaryBelow="1" summaryRight="1"/>
    <pageSetUpPr/>
  </sheetPr>
  <dimension ref="A1:AD67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New Mexico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New Mexico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95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586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1251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6639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3684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12406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1657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4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New Mexico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6</v>
      </c>
      <c r="B22" s="6" t="inlineStr">
        <is>
          <t>6.32%</t>
        </is>
      </c>
      <c r="C22" s="6" t="inlineStr">
        <is>
          <t>87102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2.11%</t>
        </is>
      </c>
      <c r="C23" s="6" t="inlineStr">
        <is>
          <t>87105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6</v>
      </c>
      <c r="B24" s="6" t="inlineStr">
        <is>
          <t>6.32%</t>
        </is>
      </c>
      <c r="C24" s="6" t="inlineStr">
        <is>
          <t>87106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5.26%</t>
        </is>
      </c>
      <c r="C25" s="6" t="inlineStr">
        <is>
          <t>87107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10</v>
      </c>
      <c r="B26" s="6" t="inlineStr">
        <is>
          <t>10.53%</t>
        </is>
      </c>
      <c r="C26" s="6" t="inlineStr">
        <is>
          <t>87108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6</v>
      </c>
      <c r="B27" s="6" t="inlineStr">
        <is>
          <t>6.32%</t>
        </is>
      </c>
      <c r="C27" s="6" t="inlineStr">
        <is>
          <t>87109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8</v>
      </c>
      <c r="B28" s="6" t="inlineStr">
        <is>
          <t>8.42%</t>
        </is>
      </c>
      <c r="C28" s="6" t="inlineStr">
        <is>
          <t>87110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9</v>
      </c>
      <c r="B29" s="6" t="inlineStr">
        <is>
          <t>9.47%</t>
        </is>
      </c>
      <c r="C29" s="6" t="inlineStr">
        <is>
          <t>87111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4.21%</t>
        </is>
      </c>
      <c r="C30" s="6" t="inlineStr">
        <is>
          <t>87112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4.21%</t>
        </is>
      </c>
      <c r="C31" s="6" t="inlineStr">
        <is>
          <t>87113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5.26%</t>
        </is>
      </c>
      <c r="C32" s="6" t="inlineStr">
        <is>
          <t>87114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1.05%</t>
        </is>
      </c>
      <c r="C33" s="6" t="inlineStr">
        <is>
          <t>87120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4.21%</t>
        </is>
      </c>
      <c r="C34" s="6" t="inlineStr">
        <is>
          <t>87121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4.21%</t>
        </is>
      </c>
      <c r="C35" s="6" t="inlineStr">
        <is>
          <t>87123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3.16%</t>
        </is>
      </c>
      <c r="C36" s="6" t="inlineStr">
        <is>
          <t>87124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1.05%</t>
        </is>
      </c>
      <c r="C37" s="6" t="inlineStr">
        <is>
          <t>87301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1.05%</t>
        </is>
      </c>
      <c r="C38" s="6" t="inlineStr">
        <is>
          <t>87401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1.05%</t>
        </is>
      </c>
      <c r="C39" s="6" t="inlineStr">
        <is>
          <t>87501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3.16%</t>
        </is>
      </c>
      <c r="C40" s="6" t="inlineStr">
        <is>
          <t>87505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2.11%</t>
        </is>
      </c>
      <c r="C41" s="6" t="inlineStr">
        <is>
          <t>87507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2.11%</t>
        </is>
      </c>
      <c r="C42" s="6" t="inlineStr">
        <is>
          <t>87544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1.05%</t>
        </is>
      </c>
      <c r="C43" s="6" t="inlineStr">
        <is>
          <t>87547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2.11%</t>
        </is>
      </c>
      <c r="C44" s="6" t="inlineStr">
        <is>
          <t>88005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3.16%</t>
        </is>
      </c>
      <c r="C45" s="6" t="inlineStr">
        <is>
          <t>88011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1.05%</t>
        </is>
      </c>
      <c r="C46" s="6" t="inlineStr">
        <is>
          <t>88201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1.05%</t>
        </is>
      </c>
      <c r="C47" s="6" t="inlineStr">
        <is>
          <t>88240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95</v>
      </c>
      <c r="B48" s="10" t="inlineStr">
        <is>
          <t>100.01%</t>
        </is>
      </c>
      <c r="C48" s="10" t="inlineStr">
        <is>
          <t>Total</t>
        </is>
      </c>
      <c r="D48" s="10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85</v>
      </c>
      <c r="B49" s="6" t="inlineStr">
        <is>
          <t>89.47%</t>
        </is>
      </c>
      <c r="C49" s="6" t="inlineStr">
        <is>
          <t>GARDEN</t>
        </is>
      </c>
      <c r="D49" s="6" t="inlineStr">
        <is>
          <t>Property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7</v>
      </c>
      <c r="B50" s="6" t="inlineStr">
        <is>
          <t>7.37%</t>
        </is>
      </c>
      <c r="C50" s="6" t="inlineStr">
        <is>
          <t>MANUFACTURED</t>
        </is>
      </c>
      <c r="D50" s="6" t="inlineStr">
        <is>
          <t>Property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3.16%</t>
        </is>
      </c>
      <c r="C51" s="6" t="inlineStr">
        <is>
          <t>SENIOR</t>
        </is>
      </c>
      <c r="D51" s="6" t="inlineStr">
        <is>
          <t>Property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10" t="n">
        <v>95</v>
      </c>
      <c r="B52" s="10" t="inlineStr">
        <is>
          <t>100.00%</t>
        </is>
      </c>
      <c r="C52" s="10" t="inlineStr">
        <is>
          <t>Total</t>
        </is>
      </c>
      <c r="D52" s="10" t="inlineStr">
        <is>
          <t>Property Type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4</v>
      </c>
      <c r="B53" s="6" t="inlineStr">
        <is>
          <t>4.21%</t>
        </is>
      </c>
      <c r="C53" s="6" t="inlineStr">
        <is>
          <t>Less than 5 years</t>
        </is>
      </c>
      <c r="D53" s="6" t="inlineStr">
        <is>
          <t>Age of Property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22</v>
      </c>
      <c r="B54" s="6" t="inlineStr">
        <is>
          <t>23.16%</t>
        </is>
      </c>
      <c r="C54" s="6" t="inlineStr">
        <is>
          <t>5-9 years</t>
        </is>
      </c>
      <c r="D54" s="6" t="inlineStr">
        <is>
          <t>Age of Property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22</v>
      </c>
      <c r="B55" s="6" t="inlineStr">
        <is>
          <t>23.16%</t>
        </is>
      </c>
      <c r="C55" s="6" t="inlineStr">
        <is>
          <t>10-19 years</t>
        </is>
      </c>
      <c r="D55" s="6" t="inlineStr">
        <is>
          <t>Age of Property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47</v>
      </c>
      <c r="B56" s="6" t="inlineStr">
        <is>
          <t>49.47%</t>
        </is>
      </c>
      <c r="C56" s="6" t="inlineStr">
        <is>
          <t>20+ years</t>
        </is>
      </c>
      <c r="D56" s="6" t="inlineStr">
        <is>
          <t>Age of Property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10" t="n">
        <v>95</v>
      </c>
      <c r="B57" s="10" t="inlineStr">
        <is>
          <t>100.00%</t>
        </is>
      </c>
      <c r="C57" s="10" t="inlineStr">
        <is>
          <t>Total</t>
        </is>
      </c>
      <c r="D57" s="10" t="inlineStr">
        <is>
          <t>Age of Property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46</v>
      </c>
      <c r="B58" s="6" t="inlineStr">
        <is>
          <t>48.42%</t>
        </is>
      </c>
      <c r="C58" s="6" t="inlineStr">
        <is>
          <t>Less than 100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21</v>
      </c>
      <c r="B59" s="6" t="inlineStr">
        <is>
          <t>22.11%</t>
        </is>
      </c>
      <c r="C59" s="6" t="inlineStr">
        <is>
          <t>100-199</t>
        </is>
      </c>
      <c r="D59" s="6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19</v>
      </c>
      <c r="B60" s="6" t="inlineStr">
        <is>
          <t>20.0%</t>
        </is>
      </c>
      <c r="C60" s="6" t="inlineStr">
        <is>
          <t>200-299</t>
        </is>
      </c>
      <c r="D60" s="6" t="inlineStr">
        <is>
          <t>Property Size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</v>
      </c>
      <c r="B61" s="6" t="inlineStr">
        <is>
          <t>2.11%</t>
        </is>
      </c>
      <c r="C61" s="6" t="inlineStr">
        <is>
          <t>300-399</t>
        </is>
      </c>
      <c r="D61" s="6" t="inlineStr">
        <is>
          <t>Property Size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4</v>
      </c>
      <c r="B62" s="6" t="inlineStr">
        <is>
          <t>4.21%</t>
        </is>
      </c>
      <c r="C62" s="6" t="inlineStr">
        <is>
          <t>400-499</t>
        </is>
      </c>
      <c r="D62" s="6" t="inlineStr">
        <is>
          <t>Property Size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3.16%</t>
        </is>
      </c>
      <c r="C63" s="6" t="inlineStr">
        <is>
          <t>500+</t>
        </is>
      </c>
      <c r="D63" s="6" t="inlineStr">
        <is>
          <t>Property Size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10" t="n">
        <v>95</v>
      </c>
      <c r="B64" s="10" t="inlineStr">
        <is>
          <t>100.01%</t>
        </is>
      </c>
      <c r="C64" s="10" t="inlineStr">
        <is>
          <t>Total</t>
        </is>
      </c>
      <c r="D64" s="10" t="inlineStr">
        <is>
          <t>Property Size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46</v>
      </c>
      <c r="B65" s="6" t="inlineStr">
        <is>
          <t>48.42%</t>
        </is>
      </c>
      <c r="C65" s="6" t="inlineStr">
        <is>
          <t>Affordable</t>
        </is>
      </c>
      <c r="D65" s="6" t="inlineStr">
        <is>
          <t>Rent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49</v>
      </c>
      <c r="B66" s="6" t="inlineStr">
        <is>
          <t>51.58%</t>
        </is>
      </c>
      <c r="C66" s="6" t="inlineStr">
        <is>
          <t>MarketRate</t>
        </is>
      </c>
      <c r="D66" s="6" t="inlineStr">
        <is>
          <t>Rent Type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10" t="n">
        <v>95</v>
      </c>
      <c r="B67" s="10" t="inlineStr">
        <is>
          <t>100.00%</t>
        </is>
      </c>
      <c r="C67" s="10" t="inlineStr">
        <is>
          <t>Total</t>
        </is>
      </c>
      <c r="D67" s="10" t="inlineStr">
        <is>
          <t>Rent Type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D80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Arkansas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Arkansas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75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799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1206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4417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3431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10114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1105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31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Arkansas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2.67%</t>
        </is>
      </c>
      <c r="C22" s="6" t="inlineStr">
        <is>
          <t>71601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1.33%</t>
        </is>
      </c>
      <c r="C23" s="6" t="inlineStr">
        <is>
          <t>71603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1.33%</t>
        </is>
      </c>
      <c r="C24" s="6" t="inlineStr">
        <is>
          <t>71653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1.33%</t>
        </is>
      </c>
      <c r="C25" s="6" t="inlineStr">
        <is>
          <t>71654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1.33%</t>
        </is>
      </c>
      <c r="C26" s="6" t="inlineStr">
        <is>
          <t>71671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1.33%</t>
        </is>
      </c>
      <c r="C27" s="6" t="inlineStr">
        <is>
          <t>71923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1.33%</t>
        </is>
      </c>
      <c r="C28" s="6" t="inlineStr">
        <is>
          <t>72022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1.33%</t>
        </is>
      </c>
      <c r="C29" s="6" t="inlineStr">
        <is>
          <t>72034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3</v>
      </c>
      <c r="B30" s="6" t="inlineStr">
        <is>
          <t>4.0%</t>
        </is>
      </c>
      <c r="C30" s="6" t="inlineStr">
        <is>
          <t>72076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5</v>
      </c>
      <c r="B31" s="6" t="inlineStr">
        <is>
          <t>6.67%</t>
        </is>
      </c>
      <c r="C31" s="6" t="inlineStr">
        <is>
          <t>72113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1.33%</t>
        </is>
      </c>
      <c r="C32" s="6" t="inlineStr">
        <is>
          <t>72114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8.0%</t>
        </is>
      </c>
      <c r="C33" s="6" t="inlineStr">
        <is>
          <t>72120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1.33%</t>
        </is>
      </c>
      <c r="C34" s="6" t="inlineStr">
        <is>
          <t>72143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2.67%</t>
        </is>
      </c>
      <c r="C35" s="6" t="inlineStr">
        <is>
          <t>72201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4.0%</t>
        </is>
      </c>
      <c r="C36" s="6" t="inlineStr">
        <is>
          <t>72202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5.33%</t>
        </is>
      </c>
      <c r="C37" s="6" t="inlineStr">
        <is>
          <t>72205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1.33%</t>
        </is>
      </c>
      <c r="C38" s="6" t="inlineStr">
        <is>
          <t>72206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1.33%</t>
        </is>
      </c>
      <c r="C39" s="6" t="inlineStr">
        <is>
          <t>72207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1.33%</t>
        </is>
      </c>
      <c r="C40" s="6" t="inlineStr">
        <is>
          <t>72210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4.0%</t>
        </is>
      </c>
      <c r="C41" s="6" t="inlineStr">
        <is>
          <t>72223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1.33%</t>
        </is>
      </c>
      <c r="C42" s="6" t="inlineStr">
        <is>
          <t>72227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4.0%</t>
        </is>
      </c>
      <c r="C43" s="6" t="inlineStr">
        <is>
          <t>72301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2.67%</t>
        </is>
      </c>
      <c r="C44" s="6" t="inlineStr">
        <is>
          <t>72364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1.33%</t>
        </is>
      </c>
      <c r="C45" s="6" t="inlineStr">
        <is>
          <t>72370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5.33%</t>
        </is>
      </c>
      <c r="C46" s="6" t="inlineStr">
        <is>
          <t>72701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4.0%</t>
        </is>
      </c>
      <c r="C47" s="6" t="inlineStr">
        <is>
          <t>72703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1.33%</t>
        </is>
      </c>
      <c r="C48" s="6" t="inlineStr">
        <is>
          <t>72704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4.0%</t>
        </is>
      </c>
      <c r="C49" s="6" t="inlineStr">
        <is>
          <t>72712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2.67%</t>
        </is>
      </c>
      <c r="C50" s="6" t="inlineStr">
        <is>
          <t>72713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1.33%</t>
        </is>
      </c>
      <c r="C51" s="6" t="inlineStr">
        <is>
          <t>72758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2.67%</t>
        </is>
      </c>
      <c r="C52" s="6" t="inlineStr">
        <is>
          <t>72762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5</v>
      </c>
      <c r="B53" s="6" t="inlineStr">
        <is>
          <t>6.67%</t>
        </is>
      </c>
      <c r="C53" s="6" t="inlineStr">
        <is>
          <t>72764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2.67%</t>
        </is>
      </c>
      <c r="C54" s="6" t="inlineStr">
        <is>
          <t>72903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1.33%</t>
        </is>
      </c>
      <c r="C55" s="6" t="inlineStr">
        <is>
          <t>72904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1.33%</t>
        </is>
      </c>
      <c r="C56" s="6" t="inlineStr">
        <is>
          <t>72908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1.33%</t>
        </is>
      </c>
      <c r="C57" s="6" t="inlineStr">
        <is>
          <t>72916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2.67%</t>
        </is>
      </c>
      <c r="C58" s="6" t="inlineStr">
        <is>
          <t>72956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10" t="n">
        <v>75</v>
      </c>
      <c r="B59" s="10" t="inlineStr">
        <is>
          <t>99.96%</t>
        </is>
      </c>
      <c r="C59" s="10" t="inlineStr">
        <is>
          <t>Total</t>
        </is>
      </c>
      <c r="D59" s="10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63</v>
      </c>
      <c r="B60" s="6" t="inlineStr">
        <is>
          <t>84.0%</t>
        </is>
      </c>
      <c r="C60" s="6" t="inlineStr">
        <is>
          <t>GARDEN</t>
        </is>
      </c>
      <c r="D60" s="6" t="inlineStr">
        <is>
          <t>Property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1.33%</t>
        </is>
      </c>
      <c r="C61" s="6" t="inlineStr">
        <is>
          <t>MANUFACTURED</t>
        </is>
      </c>
      <c r="D61" s="6" t="inlineStr">
        <is>
          <t>Property Type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</v>
      </c>
      <c r="B62" s="6" t="inlineStr">
        <is>
          <t>4.0%</t>
        </is>
      </c>
      <c r="C62" s="6" t="inlineStr">
        <is>
          <t>MIDRISE</t>
        </is>
      </c>
      <c r="D62" s="6" t="inlineStr">
        <is>
          <t>Property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5</v>
      </c>
      <c r="B63" s="6" t="inlineStr">
        <is>
          <t>6.67%</t>
        </is>
      </c>
      <c r="C63" s="6" t="inlineStr">
        <is>
          <t>SENIOR</t>
        </is>
      </c>
      <c r="D63" s="6" t="inlineStr">
        <is>
          <t>Property Type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</v>
      </c>
      <c r="B64" s="6" t="inlineStr">
        <is>
          <t>4.0%</t>
        </is>
      </c>
      <c r="C64" s="6" t="inlineStr">
        <is>
          <t>STUDENT</t>
        </is>
      </c>
      <c r="D64" s="6" t="inlineStr">
        <is>
          <t>Property Type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10" t="n">
        <v>75</v>
      </c>
      <c r="B65" s="10" t="inlineStr">
        <is>
          <t>100.00%</t>
        </is>
      </c>
      <c r="C65" s="10" t="inlineStr">
        <is>
          <t>Total</t>
        </is>
      </c>
      <c r="D65" s="10" t="inlineStr">
        <is>
          <t>Property Type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6</v>
      </c>
      <c r="B66" s="6" t="inlineStr">
        <is>
          <t>8.0%</t>
        </is>
      </c>
      <c r="C66" s="6" t="inlineStr">
        <is>
          <t>Less than 5 years</t>
        </is>
      </c>
      <c r="D66" s="6" t="inlineStr">
        <is>
          <t>Age of Property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21</v>
      </c>
      <c r="B67" s="6" t="inlineStr">
        <is>
          <t>28.0%</t>
        </is>
      </c>
      <c r="C67" s="6" t="inlineStr">
        <is>
          <t>5-9 years</t>
        </is>
      </c>
      <c r="D67" s="6" t="inlineStr">
        <is>
          <t>Age of Property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18</v>
      </c>
      <c r="B68" s="6" t="inlineStr">
        <is>
          <t>24.0%</t>
        </is>
      </c>
      <c r="C68" s="6" t="inlineStr">
        <is>
          <t>10-19 years</t>
        </is>
      </c>
      <c r="D68" s="6" t="inlineStr">
        <is>
          <t>Age of Property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30</v>
      </c>
      <c r="B69" s="6" t="inlineStr">
        <is>
          <t>40.0%</t>
        </is>
      </c>
      <c r="C69" s="6" t="inlineStr">
        <is>
          <t>20+ years</t>
        </is>
      </c>
      <c r="D69" s="6" t="inlineStr">
        <is>
          <t>Age of Property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10" t="n">
        <v>75</v>
      </c>
      <c r="B70" s="10" t="inlineStr">
        <is>
          <t>100.00%</t>
        </is>
      </c>
      <c r="C70" s="10" t="inlineStr">
        <is>
          <t>Total</t>
        </is>
      </c>
      <c r="D70" s="10" t="inlineStr">
        <is>
          <t>Age of Property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38</v>
      </c>
      <c r="B71" s="6" t="inlineStr">
        <is>
          <t>50.67%</t>
        </is>
      </c>
      <c r="C71" s="6" t="inlineStr">
        <is>
          <t>Less than 100</t>
        </is>
      </c>
      <c r="D71" s="6" t="inlineStr">
        <is>
          <t>Property Size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14</v>
      </c>
      <c r="B72" s="6" t="inlineStr">
        <is>
          <t>18.67%</t>
        </is>
      </c>
      <c r="C72" s="6" t="inlineStr">
        <is>
          <t>100-199</t>
        </is>
      </c>
      <c r="D72" s="6" t="inlineStr">
        <is>
          <t>Property Size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13</v>
      </c>
      <c r="B73" s="6" t="inlineStr">
        <is>
          <t>17.33%</t>
        </is>
      </c>
      <c r="C73" s="6" t="inlineStr">
        <is>
          <t>200-299</t>
        </is>
      </c>
      <c r="D73" s="6" t="inlineStr">
        <is>
          <t>Property Size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5</v>
      </c>
      <c r="B74" s="6" t="inlineStr">
        <is>
          <t>6.67%</t>
        </is>
      </c>
      <c r="C74" s="6" t="inlineStr">
        <is>
          <t>300-399</t>
        </is>
      </c>
      <c r="D74" s="6" t="inlineStr">
        <is>
          <t>Property Size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</v>
      </c>
      <c r="B75" s="6" t="inlineStr">
        <is>
          <t>1.33%</t>
        </is>
      </c>
      <c r="C75" s="6" t="inlineStr">
        <is>
          <t>400-499</t>
        </is>
      </c>
      <c r="D75" s="6" t="inlineStr">
        <is>
          <t>Property Size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4</v>
      </c>
      <c r="B76" s="6" t="inlineStr">
        <is>
          <t>5.33%</t>
        </is>
      </c>
      <c r="C76" s="6" t="inlineStr">
        <is>
          <t>500+</t>
        </is>
      </c>
      <c r="D76" s="6" t="inlineStr">
        <is>
          <t>Property Size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10" t="n">
        <v>75</v>
      </c>
      <c r="B77" s="10" t="inlineStr">
        <is>
          <t>100.00%</t>
        </is>
      </c>
      <c r="C77" s="10" t="inlineStr">
        <is>
          <t>Total</t>
        </is>
      </c>
      <c r="D77" s="10" t="inlineStr">
        <is>
          <t>Property Size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48</v>
      </c>
      <c r="B78" s="6" t="inlineStr">
        <is>
          <t>64.0%</t>
        </is>
      </c>
      <c r="C78" s="6" t="inlineStr">
        <is>
          <t>Affordable</t>
        </is>
      </c>
      <c r="D78" s="6" t="inlineStr">
        <is>
          <t>Rent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27</v>
      </c>
      <c r="B79" s="6" t="inlineStr">
        <is>
          <t>36.0%</t>
        </is>
      </c>
      <c r="C79" s="6" t="inlineStr">
        <is>
          <t>MarketRate</t>
        </is>
      </c>
      <c r="D79" s="6" t="inlineStr">
        <is>
          <t>Rent Type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10" t="n">
        <v>75</v>
      </c>
      <c r="B80" s="10" t="inlineStr">
        <is>
          <t>100.00%</t>
        </is>
      </c>
      <c r="C80" s="10" t="inlineStr">
        <is>
          <t>Total</t>
        </is>
      </c>
      <c r="D80" s="10" t="inlineStr">
        <is>
          <t>Rent Type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0.xml><?xml version="1.0" encoding="utf-8"?>
<worksheet xmlns="http://schemas.openxmlformats.org/spreadsheetml/2006/main">
  <sheetPr>
    <outlinePr summaryBelow="1" summaryRight="1"/>
    <pageSetUpPr/>
  </sheetPr>
  <dimension ref="A1:AD100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Nevada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Nevada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191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740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1530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7231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4212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13968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1801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5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Nevada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0.52%</t>
        </is>
      </c>
      <c r="C22" s="6" t="inlineStr">
        <is>
          <t>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0.52%</t>
        </is>
      </c>
      <c r="C23" s="6" t="inlineStr">
        <is>
          <t>89002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0.52%</t>
        </is>
      </c>
      <c r="C24" s="6" t="inlineStr">
        <is>
          <t>89005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1.57%</t>
        </is>
      </c>
      <c r="C25" s="6" t="inlineStr">
        <is>
          <t>89011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1.57%</t>
        </is>
      </c>
      <c r="C26" s="6" t="inlineStr">
        <is>
          <t>89012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1.05%</t>
        </is>
      </c>
      <c r="C27" s="6" t="inlineStr">
        <is>
          <t>89014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6</v>
      </c>
      <c r="B28" s="6" t="inlineStr">
        <is>
          <t>3.14%</t>
        </is>
      </c>
      <c r="C28" s="6" t="inlineStr">
        <is>
          <t>89015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1.05%</t>
        </is>
      </c>
      <c r="C29" s="6" t="inlineStr">
        <is>
          <t>89030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0.52%</t>
        </is>
      </c>
      <c r="C30" s="6" t="inlineStr">
        <is>
          <t>89031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1.05%</t>
        </is>
      </c>
      <c r="C31" s="6" t="inlineStr">
        <is>
          <t>89032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0.52%</t>
        </is>
      </c>
      <c r="C32" s="6" t="inlineStr">
        <is>
          <t>89052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5</v>
      </c>
      <c r="B33" s="6" t="inlineStr">
        <is>
          <t>2.62%</t>
        </is>
      </c>
      <c r="C33" s="6" t="inlineStr">
        <is>
          <t>89074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1.05%</t>
        </is>
      </c>
      <c r="C34" s="6" t="inlineStr">
        <is>
          <t>89081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13</v>
      </c>
      <c r="B35" s="6" t="inlineStr">
        <is>
          <t>6.81%</t>
        </is>
      </c>
      <c r="C35" s="6" t="inlineStr">
        <is>
          <t>89101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8</v>
      </c>
      <c r="B36" s="6" t="inlineStr">
        <is>
          <t>4.19%</t>
        </is>
      </c>
      <c r="C36" s="6" t="inlineStr">
        <is>
          <t>89102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5</v>
      </c>
      <c r="B37" s="6" t="inlineStr">
        <is>
          <t>2.62%</t>
        </is>
      </c>
      <c r="C37" s="6" t="inlineStr">
        <is>
          <t>89103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6</v>
      </c>
      <c r="B38" s="6" t="inlineStr">
        <is>
          <t>3.14%</t>
        </is>
      </c>
      <c r="C38" s="6" t="inlineStr">
        <is>
          <t>89104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4</v>
      </c>
      <c r="B39" s="6" t="inlineStr">
        <is>
          <t>2.09%</t>
        </is>
      </c>
      <c r="C39" s="6" t="inlineStr">
        <is>
          <t>89106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1.57%</t>
        </is>
      </c>
      <c r="C40" s="6" t="inlineStr">
        <is>
          <t>89107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2.62%</t>
        </is>
      </c>
      <c r="C41" s="6" t="inlineStr">
        <is>
          <t>89108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3</v>
      </c>
      <c r="B42" s="6" t="inlineStr">
        <is>
          <t>1.57%</t>
        </is>
      </c>
      <c r="C42" s="6" t="inlineStr">
        <is>
          <t>89109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0.52%</t>
        </is>
      </c>
      <c r="C43" s="6" t="inlineStr">
        <is>
          <t>89110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1.57%</t>
        </is>
      </c>
      <c r="C44" s="6" t="inlineStr">
        <is>
          <t>89115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1.57%</t>
        </is>
      </c>
      <c r="C45" s="6" t="inlineStr">
        <is>
          <t>89117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0.52%</t>
        </is>
      </c>
      <c r="C46" s="6" t="inlineStr">
        <is>
          <t>89118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16</v>
      </c>
      <c r="B47" s="6" t="inlineStr">
        <is>
          <t>8.38%</t>
        </is>
      </c>
      <c r="C47" s="6" t="inlineStr">
        <is>
          <t>89119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0.52%</t>
        </is>
      </c>
      <c r="C48" s="6" t="inlineStr">
        <is>
          <t>89120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5</v>
      </c>
      <c r="B49" s="6" t="inlineStr">
        <is>
          <t>2.62%</t>
        </is>
      </c>
      <c r="C49" s="6" t="inlineStr">
        <is>
          <t>89121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7</v>
      </c>
      <c r="B50" s="6" t="inlineStr">
        <is>
          <t>3.66%</t>
        </is>
      </c>
      <c r="C50" s="6" t="inlineStr">
        <is>
          <t>89122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1.05%</t>
        </is>
      </c>
      <c r="C51" s="6" t="inlineStr">
        <is>
          <t>89123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1.05%</t>
        </is>
      </c>
      <c r="C52" s="6" t="inlineStr">
        <is>
          <t>89128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0.52%</t>
        </is>
      </c>
      <c r="C53" s="6" t="inlineStr">
        <is>
          <t>89129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0.52%</t>
        </is>
      </c>
      <c r="C54" s="6" t="inlineStr">
        <is>
          <t>89130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0.52%</t>
        </is>
      </c>
      <c r="C55" s="6" t="inlineStr">
        <is>
          <t>89138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1.05%</t>
        </is>
      </c>
      <c r="C56" s="6" t="inlineStr">
        <is>
          <t>89139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0.52%</t>
        </is>
      </c>
      <c r="C57" s="6" t="inlineStr">
        <is>
          <t>89141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1.05%</t>
        </is>
      </c>
      <c r="C58" s="6" t="inlineStr">
        <is>
          <t>89142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5</v>
      </c>
      <c r="B59" s="6" t="inlineStr">
        <is>
          <t>2.62%</t>
        </is>
      </c>
      <c r="C59" s="6" t="inlineStr">
        <is>
          <t>89146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1.05%</t>
        </is>
      </c>
      <c r="C60" s="6" t="inlineStr">
        <is>
          <t>89147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5</v>
      </c>
      <c r="B61" s="6" t="inlineStr">
        <is>
          <t>2.62%</t>
        </is>
      </c>
      <c r="C61" s="6" t="inlineStr">
        <is>
          <t>89148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7</v>
      </c>
      <c r="B62" s="6" t="inlineStr">
        <is>
          <t>3.66%</t>
        </is>
      </c>
      <c r="C62" s="6" t="inlineStr">
        <is>
          <t>89169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1.05%</t>
        </is>
      </c>
      <c r="C63" s="6" t="inlineStr">
        <is>
          <t>89183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0.52%</t>
        </is>
      </c>
      <c r="C64" s="6" t="inlineStr">
        <is>
          <t>89406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5</v>
      </c>
      <c r="B65" s="6" t="inlineStr">
        <is>
          <t>2.62%</t>
        </is>
      </c>
      <c r="C65" s="6" t="inlineStr">
        <is>
          <t>89431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1.57%</t>
        </is>
      </c>
      <c r="C66" s="6" t="inlineStr">
        <is>
          <t>89434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0.52%</t>
        </is>
      </c>
      <c r="C67" s="6" t="inlineStr">
        <is>
          <t>89436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0.52%</t>
        </is>
      </c>
      <c r="C68" s="6" t="inlineStr">
        <is>
          <t>89460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1.57%</t>
        </is>
      </c>
      <c r="C69" s="6" t="inlineStr">
        <is>
          <t>89501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4</v>
      </c>
      <c r="B70" s="6" t="inlineStr">
        <is>
          <t>2.09%</t>
        </is>
      </c>
      <c r="C70" s="6" t="inlineStr">
        <is>
          <t>89502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3</v>
      </c>
      <c r="B71" s="6" t="inlineStr">
        <is>
          <t>1.57%</t>
        </is>
      </c>
      <c r="C71" s="6" t="inlineStr">
        <is>
          <t>89503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</v>
      </c>
      <c r="B72" s="6" t="inlineStr">
        <is>
          <t>1.57%</t>
        </is>
      </c>
      <c r="C72" s="6" t="inlineStr">
        <is>
          <t>89506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5</v>
      </c>
      <c r="B73" s="6" t="inlineStr">
        <is>
          <t>2.62%</t>
        </is>
      </c>
      <c r="C73" s="6" t="inlineStr">
        <is>
          <t>89509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5</v>
      </c>
      <c r="B74" s="6" t="inlineStr">
        <is>
          <t>2.62%</t>
        </is>
      </c>
      <c r="C74" s="6" t="inlineStr">
        <is>
          <t>89512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</v>
      </c>
      <c r="B75" s="6" t="inlineStr">
        <is>
          <t>0.52%</t>
        </is>
      </c>
      <c r="C75" s="6" t="inlineStr">
        <is>
          <t>89521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4</v>
      </c>
      <c r="B76" s="6" t="inlineStr">
        <is>
          <t>2.09%</t>
        </is>
      </c>
      <c r="C76" s="6" t="inlineStr">
        <is>
          <t>89523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1.05%</t>
        </is>
      </c>
      <c r="C77" s="6" t="inlineStr">
        <is>
          <t>89701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1.05%</t>
        </is>
      </c>
      <c r="C78" s="6" t="inlineStr">
        <is>
          <t>89706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0.52%</t>
        </is>
      </c>
      <c r="C79" s="6" t="inlineStr">
        <is>
          <t>89801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10" t="n">
        <v>191</v>
      </c>
      <c r="B80" s="10" t="inlineStr">
        <is>
          <t>99.97%</t>
        </is>
      </c>
      <c r="C80" s="10" t="inlineStr">
        <is>
          <t>Total</t>
        </is>
      </c>
      <c r="D80" s="10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169</v>
      </c>
      <c r="B81" s="6" t="inlineStr">
        <is>
          <t>88.48%</t>
        </is>
      </c>
      <c r="C81" s="6" t="inlineStr">
        <is>
          <t>GARDEN</t>
        </is>
      </c>
      <c r="D81" s="6" t="inlineStr">
        <is>
          <t>Property Type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8</v>
      </c>
      <c r="B82" s="6" t="inlineStr">
        <is>
          <t>4.19%</t>
        </is>
      </c>
      <c r="C82" s="6" t="inlineStr">
        <is>
          <t>MANUFACTURED</t>
        </is>
      </c>
      <c r="D82" s="6" t="inlineStr">
        <is>
          <t>Property Type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7</v>
      </c>
      <c r="B83" s="6" t="inlineStr">
        <is>
          <t>3.66%</t>
        </is>
      </c>
      <c r="C83" s="6" t="inlineStr">
        <is>
          <t>MIDRISE</t>
        </is>
      </c>
      <c r="D83" s="6" t="inlineStr">
        <is>
          <t>Property Type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7</v>
      </c>
      <c r="B84" s="6" t="inlineStr">
        <is>
          <t>3.66%</t>
        </is>
      </c>
      <c r="C84" s="6" t="inlineStr">
        <is>
          <t>SENIOR</t>
        </is>
      </c>
      <c r="D84" s="6" t="inlineStr">
        <is>
          <t>Property Type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10" t="n">
        <v>191</v>
      </c>
      <c r="B85" s="10" t="inlineStr">
        <is>
          <t>99.99%</t>
        </is>
      </c>
      <c r="C85" s="10" t="inlineStr">
        <is>
          <t>Total</t>
        </is>
      </c>
      <c r="D85" s="10" t="inlineStr">
        <is>
          <t>Property Type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6</v>
      </c>
      <c r="B86" s="6" t="inlineStr">
        <is>
          <t>3.14%</t>
        </is>
      </c>
      <c r="C86" s="6" t="inlineStr">
        <is>
          <t>Less than 5 years</t>
        </is>
      </c>
      <c r="D86" s="6" t="inlineStr">
        <is>
          <t>Age of Property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57</v>
      </c>
      <c r="B87" s="6" t="inlineStr">
        <is>
          <t>29.84%</t>
        </is>
      </c>
      <c r="C87" s="6" t="inlineStr">
        <is>
          <t>5-9 years</t>
        </is>
      </c>
      <c r="D87" s="6" t="inlineStr">
        <is>
          <t>Age of Property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47</v>
      </c>
      <c r="B88" s="6" t="inlineStr">
        <is>
          <t>24.61%</t>
        </is>
      </c>
      <c r="C88" s="6" t="inlineStr">
        <is>
          <t>10-19 years</t>
        </is>
      </c>
      <c r="D88" s="6" t="inlineStr">
        <is>
          <t>Age of Property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81</v>
      </c>
      <c r="B89" s="6" t="inlineStr">
        <is>
          <t>42.41%</t>
        </is>
      </c>
      <c r="C89" s="6" t="inlineStr">
        <is>
          <t>20+ years</t>
        </is>
      </c>
      <c r="D89" s="6" t="inlineStr">
        <is>
          <t>Age of Property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10" t="n">
        <v>191</v>
      </c>
      <c r="B90" s="10" t="inlineStr">
        <is>
          <t>100.00%</t>
        </is>
      </c>
      <c r="C90" s="10" t="inlineStr">
        <is>
          <t>Total</t>
        </is>
      </c>
      <c r="D90" s="10" t="inlineStr">
        <is>
          <t>Age of Property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60</v>
      </c>
      <c r="B91" s="6" t="inlineStr">
        <is>
          <t>31.41%</t>
        </is>
      </c>
      <c r="C91" s="6" t="inlineStr">
        <is>
          <t>Less than 100</t>
        </is>
      </c>
      <c r="D91" s="6" t="inlineStr">
        <is>
          <t>Property Size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41</v>
      </c>
      <c r="B92" s="6" t="inlineStr">
        <is>
          <t>21.47%</t>
        </is>
      </c>
      <c r="C92" s="6" t="inlineStr">
        <is>
          <t>100-199</t>
        </is>
      </c>
      <c r="D92" s="6" t="inlineStr">
        <is>
          <t>Property Size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44</v>
      </c>
      <c r="B93" s="6" t="inlineStr">
        <is>
          <t>23.04%</t>
        </is>
      </c>
      <c r="C93" s="6" t="inlineStr">
        <is>
          <t>200-299</t>
        </is>
      </c>
      <c r="D93" s="6" t="inlineStr">
        <is>
          <t>Property Size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28</v>
      </c>
      <c r="B94" s="6" t="inlineStr">
        <is>
          <t>14.66%</t>
        </is>
      </c>
      <c r="C94" s="6" t="inlineStr">
        <is>
          <t>300-399</t>
        </is>
      </c>
      <c r="D94" s="6" t="inlineStr">
        <is>
          <t>Property Size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11</v>
      </c>
      <c r="B95" s="6" t="inlineStr">
        <is>
          <t>5.76%</t>
        </is>
      </c>
      <c r="C95" s="6" t="inlineStr">
        <is>
          <t>400-499</t>
        </is>
      </c>
      <c r="D95" s="6" t="inlineStr">
        <is>
          <t>Property Size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7</v>
      </c>
      <c r="B96" s="6" t="inlineStr">
        <is>
          <t>3.66%</t>
        </is>
      </c>
      <c r="C96" s="6" t="inlineStr">
        <is>
          <t>500+</t>
        </is>
      </c>
      <c r="D96" s="6" t="inlineStr">
        <is>
          <t>Property Size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10" t="n">
        <v>191</v>
      </c>
      <c r="B97" s="10" t="inlineStr">
        <is>
          <t>100.00%</t>
        </is>
      </c>
      <c r="C97" s="10" t="inlineStr">
        <is>
          <t>Total</t>
        </is>
      </c>
      <c r="D97" s="10" t="inlineStr">
        <is>
          <t>Property Size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75</v>
      </c>
      <c r="B98" s="6" t="inlineStr">
        <is>
          <t>39.27%</t>
        </is>
      </c>
      <c r="C98" s="6" t="inlineStr">
        <is>
          <t>Affordable</t>
        </is>
      </c>
      <c r="D98" s="6" t="inlineStr">
        <is>
          <t>Rent Type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116</v>
      </c>
      <c r="B99" s="6" t="inlineStr">
        <is>
          <t>60.73%</t>
        </is>
      </c>
      <c r="C99" s="6" t="inlineStr">
        <is>
          <t>MarketRate</t>
        </is>
      </c>
      <c r="D99" s="6" t="inlineStr">
        <is>
          <t>Rent Type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10" t="n">
        <v>191</v>
      </c>
      <c r="B100" s="10" t="inlineStr">
        <is>
          <t>100.00%</t>
        </is>
      </c>
      <c r="C100" s="10" t="inlineStr">
        <is>
          <t>Total</t>
        </is>
      </c>
      <c r="D100" s="10" t="inlineStr">
        <is>
          <t>Rent Type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1.xml><?xml version="1.0" encoding="utf-8"?>
<worksheet xmlns="http://schemas.openxmlformats.org/spreadsheetml/2006/main">
  <sheetPr>
    <outlinePr summaryBelow="1" summaryRight="1"/>
    <pageSetUpPr/>
  </sheetPr>
  <dimension ref="A1:AD360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New York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New York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1366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2801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663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12591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5589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21896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3148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3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50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13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New York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0.22%</t>
        </is>
      </c>
      <c r="C22" s="6" t="inlineStr">
        <is>
          <t>10001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0.15%</t>
        </is>
      </c>
      <c r="C23" s="6" t="inlineStr">
        <is>
          <t>10002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0.07%</t>
        </is>
      </c>
      <c r="C24" s="6" t="inlineStr">
        <is>
          <t>10004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0.37%</t>
        </is>
      </c>
      <c r="C25" s="6" t="inlineStr">
        <is>
          <t>10009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0.15%</t>
        </is>
      </c>
      <c r="C26" s="6" t="inlineStr">
        <is>
          <t>10011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0.22%</t>
        </is>
      </c>
      <c r="C27" s="6" t="inlineStr">
        <is>
          <t>10014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4</v>
      </c>
      <c r="B28" s="6" t="inlineStr">
        <is>
          <t>0.29%</t>
        </is>
      </c>
      <c r="C28" s="6" t="inlineStr">
        <is>
          <t>10016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0.15%</t>
        </is>
      </c>
      <c r="C29" s="6" t="inlineStr">
        <is>
          <t>10018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0.07%</t>
        </is>
      </c>
      <c r="C30" s="6" t="inlineStr">
        <is>
          <t>10019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0.15%</t>
        </is>
      </c>
      <c r="C31" s="6" t="inlineStr">
        <is>
          <t>10021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0.22%</t>
        </is>
      </c>
      <c r="C32" s="6" t="inlineStr">
        <is>
          <t>10022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0.07%</t>
        </is>
      </c>
      <c r="C33" s="6" t="inlineStr">
        <is>
          <t>10023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7</v>
      </c>
      <c r="B34" s="6" t="inlineStr">
        <is>
          <t>0.51%</t>
        </is>
      </c>
      <c r="C34" s="6" t="inlineStr">
        <is>
          <t>10024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0.22%</t>
        </is>
      </c>
      <c r="C35" s="6" t="inlineStr">
        <is>
          <t>10025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5</v>
      </c>
      <c r="B36" s="6" t="inlineStr">
        <is>
          <t>0.37%</t>
        </is>
      </c>
      <c r="C36" s="6" t="inlineStr">
        <is>
          <t>10026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9</v>
      </c>
      <c r="B37" s="6" t="inlineStr">
        <is>
          <t>0.66%</t>
        </is>
      </c>
      <c r="C37" s="6" t="inlineStr">
        <is>
          <t>10027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0.22%</t>
        </is>
      </c>
      <c r="C38" s="6" t="inlineStr">
        <is>
          <t>10028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0.15%</t>
        </is>
      </c>
      <c r="C39" s="6" t="inlineStr">
        <is>
          <t>10029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10</v>
      </c>
      <c r="B40" s="6" t="inlineStr">
        <is>
          <t>0.73%</t>
        </is>
      </c>
      <c r="C40" s="6" t="inlineStr">
        <is>
          <t>10030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11</v>
      </c>
      <c r="B41" s="6" t="inlineStr">
        <is>
          <t>0.81%</t>
        </is>
      </c>
      <c r="C41" s="6" t="inlineStr">
        <is>
          <t>10031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5</v>
      </c>
      <c r="B42" s="6" t="inlineStr">
        <is>
          <t>0.37%</t>
        </is>
      </c>
      <c r="C42" s="6" t="inlineStr">
        <is>
          <t>10032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0.37%</t>
        </is>
      </c>
      <c r="C43" s="6" t="inlineStr">
        <is>
          <t>10033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7</v>
      </c>
      <c r="B44" s="6" t="inlineStr">
        <is>
          <t>0.51%</t>
        </is>
      </c>
      <c r="C44" s="6" t="inlineStr">
        <is>
          <t>10034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0.22%</t>
        </is>
      </c>
      <c r="C45" s="6" t="inlineStr">
        <is>
          <t>10035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4</v>
      </c>
      <c r="B46" s="6" t="inlineStr">
        <is>
          <t>0.29%</t>
        </is>
      </c>
      <c r="C46" s="6" t="inlineStr">
        <is>
          <t>10037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0.07%</t>
        </is>
      </c>
      <c r="C47" s="6" t="inlineStr">
        <is>
          <t>10039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6</v>
      </c>
      <c r="B48" s="6" t="inlineStr">
        <is>
          <t>0.44%</t>
        </is>
      </c>
      <c r="C48" s="6" t="inlineStr">
        <is>
          <t>10040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0.07%</t>
        </is>
      </c>
      <c r="C49" s="6" t="inlineStr">
        <is>
          <t>10065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0.15%</t>
        </is>
      </c>
      <c r="C50" s="6" t="inlineStr">
        <is>
          <t>10075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0.15%</t>
        </is>
      </c>
      <c r="C51" s="6" t="inlineStr">
        <is>
          <t>10128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3</v>
      </c>
      <c r="B52" s="6" t="inlineStr">
        <is>
          <t>0.22%</t>
        </is>
      </c>
      <c r="C52" s="6" t="inlineStr">
        <is>
          <t>10301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0.15%</t>
        </is>
      </c>
      <c r="C53" s="6" t="inlineStr">
        <is>
          <t>10310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8</v>
      </c>
      <c r="B54" s="6" t="inlineStr">
        <is>
          <t>0.59%</t>
        </is>
      </c>
      <c r="C54" s="6" t="inlineStr">
        <is>
          <t>10451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9</v>
      </c>
      <c r="B55" s="6" t="inlineStr">
        <is>
          <t>0.66%</t>
        </is>
      </c>
      <c r="C55" s="6" t="inlineStr">
        <is>
          <t>10452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15</v>
      </c>
      <c r="B56" s="6" t="inlineStr">
        <is>
          <t>1.1%</t>
        </is>
      </c>
      <c r="C56" s="6" t="inlineStr">
        <is>
          <t>10453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7</v>
      </c>
      <c r="B57" s="6" t="inlineStr">
        <is>
          <t>0.51%</t>
        </is>
      </c>
      <c r="C57" s="6" t="inlineStr">
        <is>
          <t>10454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5</v>
      </c>
      <c r="B58" s="6" t="inlineStr">
        <is>
          <t>0.37%</t>
        </is>
      </c>
      <c r="C58" s="6" t="inlineStr">
        <is>
          <t>10455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12</v>
      </c>
      <c r="B59" s="6" t="inlineStr">
        <is>
          <t>0.88%</t>
        </is>
      </c>
      <c r="C59" s="6" t="inlineStr">
        <is>
          <t>10456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7</v>
      </c>
      <c r="B60" s="6" t="inlineStr">
        <is>
          <t>0.51%</t>
        </is>
      </c>
      <c r="C60" s="6" t="inlineStr">
        <is>
          <t>10457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17</v>
      </c>
      <c r="B61" s="6" t="inlineStr">
        <is>
          <t>1.24%</t>
        </is>
      </c>
      <c r="C61" s="6" t="inlineStr">
        <is>
          <t>10458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0.37%</t>
        </is>
      </c>
      <c r="C62" s="6" t="inlineStr">
        <is>
          <t>10459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12</v>
      </c>
      <c r="B63" s="6" t="inlineStr">
        <is>
          <t>0.88%</t>
        </is>
      </c>
      <c r="C63" s="6" t="inlineStr">
        <is>
          <t>10460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9</v>
      </c>
      <c r="B64" s="6" t="inlineStr">
        <is>
          <t>0.66%</t>
        </is>
      </c>
      <c r="C64" s="6" t="inlineStr">
        <is>
          <t>10461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0.07%</t>
        </is>
      </c>
      <c r="C65" s="6" t="inlineStr">
        <is>
          <t>10462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0.22%</t>
        </is>
      </c>
      <c r="C66" s="6" t="inlineStr">
        <is>
          <t>10463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5</v>
      </c>
      <c r="B67" s="6" t="inlineStr">
        <is>
          <t>0.37%</t>
        </is>
      </c>
      <c r="C67" s="6" t="inlineStr">
        <is>
          <t>10466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18</v>
      </c>
      <c r="B68" s="6" t="inlineStr">
        <is>
          <t>1.32%</t>
        </is>
      </c>
      <c r="C68" s="6" t="inlineStr">
        <is>
          <t>10467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6</v>
      </c>
      <c r="B69" s="6" t="inlineStr">
        <is>
          <t>0.44%</t>
        </is>
      </c>
      <c r="C69" s="6" t="inlineStr">
        <is>
          <t>10468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</v>
      </c>
      <c r="B70" s="6" t="inlineStr">
        <is>
          <t>0.22%</t>
        </is>
      </c>
      <c r="C70" s="6" t="inlineStr">
        <is>
          <t>10469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3</v>
      </c>
      <c r="B71" s="6" t="inlineStr">
        <is>
          <t>0.22%</t>
        </is>
      </c>
      <c r="C71" s="6" t="inlineStr">
        <is>
          <t>10470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7</v>
      </c>
      <c r="B72" s="6" t="inlineStr">
        <is>
          <t>0.51%</t>
        </is>
      </c>
      <c r="C72" s="6" t="inlineStr">
        <is>
          <t>10472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0.22%</t>
        </is>
      </c>
      <c r="C73" s="6" t="inlineStr">
        <is>
          <t>10473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</v>
      </c>
      <c r="B74" s="6" t="inlineStr">
        <is>
          <t>0.29%</t>
        </is>
      </c>
      <c r="C74" s="6" t="inlineStr">
        <is>
          <t>10474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3</v>
      </c>
      <c r="B75" s="6" t="inlineStr">
        <is>
          <t>0.22%</t>
        </is>
      </c>
      <c r="C75" s="6" t="inlineStr">
        <is>
          <t>10475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0.07%</t>
        </is>
      </c>
      <c r="C76" s="6" t="inlineStr">
        <is>
          <t>10507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0.07%</t>
        </is>
      </c>
      <c r="C77" s="6" t="inlineStr">
        <is>
          <t>10514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0.15%</t>
        </is>
      </c>
      <c r="C78" s="6" t="inlineStr">
        <is>
          <t>10543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0.07%</t>
        </is>
      </c>
      <c r="C79" s="6" t="inlineStr">
        <is>
          <t>10547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13</v>
      </c>
      <c r="B80" s="6" t="inlineStr">
        <is>
          <t>0.95%</t>
        </is>
      </c>
      <c r="C80" s="6" t="inlineStr">
        <is>
          <t>10550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</v>
      </c>
      <c r="B81" s="6" t="inlineStr">
        <is>
          <t>0.15%</t>
        </is>
      </c>
      <c r="C81" s="6" t="inlineStr">
        <is>
          <t>10552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3</v>
      </c>
      <c r="B82" s="6" t="inlineStr">
        <is>
          <t>0.22%</t>
        </is>
      </c>
      <c r="C82" s="6" t="inlineStr">
        <is>
          <t>10553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0.07%</t>
        </is>
      </c>
      <c r="C83" s="6" t="inlineStr">
        <is>
          <t>10562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2</v>
      </c>
      <c r="B84" s="6" t="inlineStr">
        <is>
          <t>0.15%</t>
        </is>
      </c>
      <c r="C84" s="6" t="inlineStr">
        <is>
          <t>10566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2</v>
      </c>
      <c r="B85" s="6" t="inlineStr">
        <is>
          <t>0.15%</t>
        </is>
      </c>
      <c r="C85" s="6" t="inlineStr">
        <is>
          <t>10570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0.07%</t>
        </is>
      </c>
      <c r="C86" s="6" t="inlineStr">
        <is>
          <t>10573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4</v>
      </c>
      <c r="B87" s="6" t="inlineStr">
        <is>
          <t>0.29%</t>
        </is>
      </c>
      <c r="C87" s="6" t="inlineStr">
        <is>
          <t>10591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0.07%</t>
        </is>
      </c>
      <c r="C88" s="6" t="inlineStr">
        <is>
          <t>10601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</v>
      </c>
      <c r="B89" s="6" t="inlineStr">
        <is>
          <t>0.07%</t>
        </is>
      </c>
      <c r="C89" s="6" t="inlineStr">
        <is>
          <t>10605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0.15%</t>
        </is>
      </c>
      <c r="C90" s="6" t="inlineStr">
        <is>
          <t>10606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34</v>
      </c>
      <c r="B91" s="6" t="inlineStr">
        <is>
          <t>2.49%</t>
        </is>
      </c>
      <c r="C91" s="6" t="inlineStr">
        <is>
          <t>10701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4</v>
      </c>
      <c r="B92" s="6" t="inlineStr">
        <is>
          <t>0.29%</t>
        </is>
      </c>
      <c r="C92" s="6" t="inlineStr">
        <is>
          <t>10703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0.07%</t>
        </is>
      </c>
      <c r="C93" s="6" t="inlineStr">
        <is>
          <t>10704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31</v>
      </c>
      <c r="B94" s="6" t="inlineStr">
        <is>
          <t>2.27%</t>
        </is>
      </c>
      <c r="C94" s="6" t="inlineStr">
        <is>
          <t>10705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0.07%</t>
        </is>
      </c>
      <c r="C95" s="6" t="inlineStr">
        <is>
          <t>10707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0.07%</t>
        </is>
      </c>
      <c r="C96" s="6" t="inlineStr">
        <is>
          <t>10708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0.07%</t>
        </is>
      </c>
      <c r="C97" s="6" t="inlineStr">
        <is>
          <t>10709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7</v>
      </c>
      <c r="B98" s="6" t="inlineStr">
        <is>
          <t>0.51%</t>
        </is>
      </c>
      <c r="C98" s="6" t="inlineStr">
        <is>
          <t>10801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0.07%</t>
        </is>
      </c>
      <c r="C99" s="6" t="inlineStr">
        <is>
          <t>10804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4</v>
      </c>
      <c r="B100" s="6" t="inlineStr">
        <is>
          <t>0.29%</t>
        </is>
      </c>
      <c r="C100" s="6" t="inlineStr">
        <is>
          <t>10805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0.07%</t>
        </is>
      </c>
      <c r="C101" s="6" t="inlineStr">
        <is>
          <t>10901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0.07%</t>
        </is>
      </c>
      <c r="C102" s="6" t="inlineStr">
        <is>
          <t>10920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3</v>
      </c>
      <c r="B103" s="6" t="inlineStr">
        <is>
          <t>0.22%</t>
        </is>
      </c>
      <c r="C103" s="6" t="inlineStr">
        <is>
          <t>10927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2</v>
      </c>
      <c r="B104" s="6" t="inlineStr">
        <is>
          <t>0.15%</t>
        </is>
      </c>
      <c r="C104" s="6" t="inlineStr">
        <is>
          <t>10940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0.07%</t>
        </is>
      </c>
      <c r="C105" s="6" t="inlineStr">
        <is>
          <t>10941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0.07%</t>
        </is>
      </c>
      <c r="C106" s="6" t="inlineStr">
        <is>
          <t>10950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5</v>
      </c>
      <c r="B107" s="6" t="inlineStr">
        <is>
          <t>0.37%</t>
        </is>
      </c>
      <c r="C107" s="6" t="inlineStr">
        <is>
          <t>10952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0.07%</t>
        </is>
      </c>
      <c r="C108" s="6" t="inlineStr">
        <is>
          <t>10956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</v>
      </c>
      <c r="B109" s="6" t="inlineStr">
        <is>
          <t>0.15%</t>
        </is>
      </c>
      <c r="C109" s="6" t="inlineStr">
        <is>
          <t>10960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2</v>
      </c>
      <c r="B110" s="6" t="inlineStr">
        <is>
          <t>0.15%</t>
        </is>
      </c>
      <c r="C110" s="6" t="inlineStr">
        <is>
          <t>10970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10</v>
      </c>
      <c r="B111" s="6" t="inlineStr">
        <is>
          <t>0.73%</t>
        </is>
      </c>
      <c r="C111" s="6" t="inlineStr">
        <is>
          <t>10977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2</v>
      </c>
      <c r="B112" s="6" t="inlineStr">
        <is>
          <t>0.15%</t>
        </is>
      </c>
      <c r="C112" s="6" t="inlineStr">
        <is>
          <t>10993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0.07%</t>
        </is>
      </c>
      <c r="C113" s="6" t="inlineStr">
        <is>
          <t>11023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6</v>
      </c>
      <c r="B114" s="6" t="inlineStr">
        <is>
          <t>0.44%</t>
        </is>
      </c>
      <c r="C114" s="6" t="inlineStr">
        <is>
          <t>11101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6</v>
      </c>
      <c r="B115" s="6" t="inlineStr">
        <is>
          <t>0.44%</t>
        </is>
      </c>
      <c r="C115" s="6" t="inlineStr">
        <is>
          <t>11102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5</v>
      </c>
      <c r="B116" s="6" t="inlineStr">
        <is>
          <t>0.37%</t>
        </is>
      </c>
      <c r="C116" s="6" t="inlineStr">
        <is>
          <t>11103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5</v>
      </c>
      <c r="B117" s="6" t="inlineStr">
        <is>
          <t>0.37%</t>
        </is>
      </c>
      <c r="C117" s="6" t="inlineStr">
        <is>
          <t>11104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5</v>
      </c>
      <c r="B118" s="6" t="inlineStr">
        <is>
          <t>0.37%</t>
        </is>
      </c>
      <c r="C118" s="6" t="inlineStr">
        <is>
          <t>11105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4</v>
      </c>
      <c r="B119" s="6" t="inlineStr">
        <is>
          <t>0.29%</t>
        </is>
      </c>
      <c r="C119" s="6" t="inlineStr">
        <is>
          <t>11106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7</v>
      </c>
      <c r="B120" s="6" t="inlineStr">
        <is>
          <t>0.51%</t>
        </is>
      </c>
      <c r="C120" s="6" t="inlineStr">
        <is>
          <t>11201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7</v>
      </c>
      <c r="B121" s="6" t="inlineStr">
        <is>
          <t>0.51%</t>
        </is>
      </c>
      <c r="C121" s="6" t="inlineStr">
        <is>
          <t>11203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3</v>
      </c>
      <c r="B122" s="6" t="inlineStr">
        <is>
          <t>0.22%</t>
        </is>
      </c>
      <c r="C122" s="6" t="inlineStr">
        <is>
          <t>11204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11</v>
      </c>
      <c r="B123" s="6" t="inlineStr">
        <is>
          <t>0.81%</t>
        </is>
      </c>
      <c r="C123" s="6" t="inlineStr">
        <is>
          <t>11205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36</v>
      </c>
      <c r="B124" s="6" t="inlineStr">
        <is>
          <t>2.64%</t>
        </is>
      </c>
      <c r="C124" s="6" t="inlineStr">
        <is>
          <t>11206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24</v>
      </c>
      <c r="B125" s="6" t="inlineStr">
        <is>
          <t>1.76%</t>
        </is>
      </c>
      <c r="C125" s="6" t="inlineStr">
        <is>
          <t>11207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14</v>
      </c>
      <c r="B126" s="6" t="inlineStr">
        <is>
          <t>1.02%</t>
        </is>
      </c>
      <c r="C126" s="6" t="inlineStr">
        <is>
          <t>11208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0.07%</t>
        </is>
      </c>
      <c r="C127" s="6" t="inlineStr">
        <is>
          <t>11209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4</v>
      </c>
      <c r="B128" s="6" t="inlineStr">
        <is>
          <t>0.29%</t>
        </is>
      </c>
      <c r="C128" s="6" t="inlineStr">
        <is>
          <t>11210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27</v>
      </c>
      <c r="B129" s="6" t="inlineStr">
        <is>
          <t>1.98%</t>
        </is>
      </c>
      <c r="C129" s="6" t="inlineStr">
        <is>
          <t>11211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10</v>
      </c>
      <c r="B130" s="6" t="inlineStr">
        <is>
          <t>0.73%</t>
        </is>
      </c>
      <c r="C130" s="6" t="inlineStr">
        <is>
          <t>11212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27</v>
      </c>
      <c r="B131" s="6" t="inlineStr">
        <is>
          <t>1.98%</t>
        </is>
      </c>
      <c r="C131" s="6" t="inlineStr">
        <is>
          <t>11213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5</v>
      </c>
      <c r="B132" s="6" t="inlineStr">
        <is>
          <t>0.37%</t>
        </is>
      </c>
      <c r="C132" s="6" t="inlineStr">
        <is>
          <t>11214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20</v>
      </c>
      <c r="B133" s="6" t="inlineStr">
        <is>
          <t>1.46%</t>
        </is>
      </c>
      <c r="C133" s="6" t="inlineStr">
        <is>
          <t>11215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59</v>
      </c>
      <c r="B134" s="6" t="inlineStr">
        <is>
          <t>4.32%</t>
        </is>
      </c>
      <c r="C134" s="6" t="inlineStr">
        <is>
          <t>11216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7</v>
      </c>
      <c r="B135" s="6" t="inlineStr">
        <is>
          <t>0.51%</t>
        </is>
      </c>
      <c r="C135" s="6" t="inlineStr">
        <is>
          <t>11217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5</v>
      </c>
      <c r="B136" s="6" t="inlineStr">
        <is>
          <t>0.37%</t>
        </is>
      </c>
      <c r="C136" s="6" t="inlineStr">
        <is>
          <t>11218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8</v>
      </c>
      <c r="B137" s="6" t="inlineStr">
        <is>
          <t>0.59%</t>
        </is>
      </c>
      <c r="C137" s="6" t="inlineStr">
        <is>
          <t>11219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10</v>
      </c>
      <c r="B138" s="6" t="inlineStr">
        <is>
          <t>0.73%</t>
        </is>
      </c>
      <c r="C138" s="6" t="inlineStr">
        <is>
          <t>11220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63</v>
      </c>
      <c r="B139" s="6" t="inlineStr">
        <is>
          <t>4.61%</t>
        </is>
      </c>
      <c r="C139" s="6" t="inlineStr">
        <is>
          <t>11221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11</v>
      </c>
      <c r="B140" s="6" t="inlineStr">
        <is>
          <t>0.81%</t>
        </is>
      </c>
      <c r="C140" s="6" t="inlineStr">
        <is>
          <t>11222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2</v>
      </c>
      <c r="B141" s="6" t="inlineStr">
        <is>
          <t>0.15%</t>
        </is>
      </c>
      <c r="C141" s="6" t="inlineStr">
        <is>
          <t>11223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5</v>
      </c>
      <c r="B142" s="6" t="inlineStr">
        <is>
          <t>0.37%</t>
        </is>
      </c>
      <c r="C142" s="6" t="inlineStr">
        <is>
          <t>11224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19</v>
      </c>
      <c r="B143" s="6" t="inlineStr">
        <is>
          <t>1.39%</t>
        </is>
      </c>
      <c r="C143" s="6" t="inlineStr">
        <is>
          <t>11225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32</v>
      </c>
      <c r="B144" s="6" t="inlineStr">
        <is>
          <t>2.34%</t>
        </is>
      </c>
      <c r="C144" s="6" t="inlineStr">
        <is>
          <t>11226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1</v>
      </c>
      <c r="B145" s="6" t="inlineStr">
        <is>
          <t>0.07%</t>
        </is>
      </c>
      <c r="C145" s="6" t="inlineStr">
        <is>
          <t>11228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4</v>
      </c>
      <c r="B146" s="6" t="inlineStr">
        <is>
          <t>0.29%</t>
        </is>
      </c>
      <c r="C146" s="6" t="inlineStr">
        <is>
          <t>11229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2</v>
      </c>
      <c r="B147" s="6" t="inlineStr">
        <is>
          <t>0.15%</t>
        </is>
      </c>
      <c r="C147" s="6" t="inlineStr">
        <is>
          <t>11230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3</v>
      </c>
      <c r="B148" s="6" t="inlineStr">
        <is>
          <t>0.22%</t>
        </is>
      </c>
      <c r="C148" s="6" t="inlineStr">
        <is>
          <t>11231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4</v>
      </c>
      <c r="B149" s="6" t="inlineStr">
        <is>
          <t>0.29%</t>
        </is>
      </c>
      <c r="C149" s="6" t="inlineStr">
        <is>
          <t>11232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45</v>
      </c>
      <c r="B150" s="6" t="inlineStr">
        <is>
          <t>3.29%</t>
        </is>
      </c>
      <c r="C150" s="6" t="inlineStr">
        <is>
          <t>11233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6</v>
      </c>
      <c r="B151" s="6" t="inlineStr">
        <is>
          <t>0.44%</t>
        </is>
      </c>
      <c r="C151" s="6" t="inlineStr">
        <is>
          <t>11235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1</v>
      </c>
      <c r="B152" s="6" t="inlineStr">
        <is>
          <t>0.07%</t>
        </is>
      </c>
      <c r="C152" s="6" t="inlineStr">
        <is>
          <t>11236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37</v>
      </c>
      <c r="B153" s="6" t="inlineStr">
        <is>
          <t>2.71%</t>
        </is>
      </c>
      <c r="C153" s="6" t="inlineStr">
        <is>
          <t>11237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24</v>
      </c>
      <c r="B154" s="6" t="inlineStr">
        <is>
          <t>1.76%</t>
        </is>
      </c>
      <c r="C154" s="6" t="inlineStr">
        <is>
          <t>11238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5</v>
      </c>
      <c r="B155" s="6" t="inlineStr">
        <is>
          <t>0.37%</t>
        </is>
      </c>
      <c r="C155" s="6" t="inlineStr">
        <is>
          <t>11249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2</v>
      </c>
      <c r="B156" s="6" t="inlineStr">
        <is>
          <t>0.15%</t>
        </is>
      </c>
      <c r="C156" s="6" t="inlineStr">
        <is>
          <t>11354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5</v>
      </c>
      <c r="B157" s="6" t="inlineStr">
        <is>
          <t>0.37%</t>
        </is>
      </c>
      <c r="C157" s="6" t="inlineStr">
        <is>
          <t>11355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1</v>
      </c>
      <c r="B158" s="6" t="inlineStr">
        <is>
          <t>0.07%</t>
        </is>
      </c>
      <c r="C158" s="6" t="inlineStr">
        <is>
          <t>11361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1</v>
      </c>
      <c r="B159" s="6" t="inlineStr">
        <is>
          <t>0.07%</t>
        </is>
      </c>
      <c r="C159" s="6" t="inlineStr">
        <is>
          <t>11367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3</v>
      </c>
      <c r="B160" s="6" t="inlineStr">
        <is>
          <t>0.22%</t>
        </is>
      </c>
      <c r="C160" s="6" t="inlineStr">
        <is>
          <t>11368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3</v>
      </c>
      <c r="B161" s="6" t="inlineStr">
        <is>
          <t>0.22%</t>
        </is>
      </c>
      <c r="C161" s="6" t="inlineStr">
        <is>
          <t>11372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1</v>
      </c>
      <c r="B162" s="6" t="inlineStr">
        <is>
          <t>0.07%</t>
        </is>
      </c>
      <c r="C162" s="6" t="inlineStr">
        <is>
          <t>11374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2</v>
      </c>
      <c r="B163" s="6" t="inlineStr">
        <is>
          <t>0.15%</t>
        </is>
      </c>
      <c r="C163" s="6" t="inlineStr">
        <is>
          <t>11375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7</v>
      </c>
      <c r="B164" s="6" t="inlineStr">
        <is>
          <t>0.51%</t>
        </is>
      </c>
      <c r="C164" s="6" t="inlineStr">
        <is>
          <t>11377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22</v>
      </c>
      <c r="B165" s="6" t="inlineStr">
        <is>
          <t>1.61%</t>
        </is>
      </c>
      <c r="C165" s="6" t="inlineStr">
        <is>
          <t>11385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2</v>
      </c>
      <c r="B166" s="6" t="inlineStr">
        <is>
          <t>0.15%</t>
        </is>
      </c>
      <c r="C166" s="6" t="inlineStr">
        <is>
          <t>11416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2</v>
      </c>
      <c r="B167" s="6" t="inlineStr">
        <is>
          <t>0.15%</t>
        </is>
      </c>
      <c r="C167" s="6" t="inlineStr">
        <is>
          <t>11418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1</v>
      </c>
      <c r="B168" s="6" t="inlineStr">
        <is>
          <t>0.07%</t>
        </is>
      </c>
      <c r="C168" s="6" t="inlineStr">
        <is>
          <t>11421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3</v>
      </c>
      <c r="B169" s="6" t="inlineStr">
        <is>
          <t>0.22%</t>
        </is>
      </c>
      <c r="C169" s="6" t="inlineStr">
        <is>
          <t>11423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1</v>
      </c>
      <c r="B170" s="6" t="inlineStr">
        <is>
          <t>0.07%</t>
        </is>
      </c>
      <c r="C170" s="6" t="inlineStr">
        <is>
          <t>11429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1</v>
      </c>
      <c r="B171" s="6" t="inlineStr">
        <is>
          <t>0.07%</t>
        </is>
      </c>
      <c r="C171" s="6" t="inlineStr">
        <is>
          <t>11432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4</v>
      </c>
      <c r="B172" s="6" t="inlineStr">
        <is>
          <t>0.29%</t>
        </is>
      </c>
      <c r="C172" s="6" t="inlineStr">
        <is>
          <t>11435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1</v>
      </c>
      <c r="B173" s="6" t="inlineStr">
        <is>
          <t>0.07%</t>
        </is>
      </c>
      <c r="C173" s="6" t="inlineStr">
        <is>
          <t>11501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1</v>
      </c>
      <c r="B174" s="6" t="inlineStr">
        <is>
          <t>0.07%</t>
        </is>
      </c>
      <c r="C174" s="6" t="inlineStr">
        <is>
          <t>11510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1</v>
      </c>
      <c r="B175" s="6" t="inlineStr">
        <is>
          <t>0.07%</t>
        </is>
      </c>
      <c r="C175" s="6" t="inlineStr">
        <is>
          <t>11514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</v>
      </c>
      <c r="B176" s="6" t="inlineStr">
        <is>
          <t>0.07%</t>
        </is>
      </c>
      <c r="C176" s="6" t="inlineStr">
        <is>
          <t>11518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1</v>
      </c>
      <c r="B177" s="6" t="inlineStr">
        <is>
          <t>0.07%</t>
        </is>
      </c>
      <c r="C177" s="6" t="inlineStr">
        <is>
          <t>11520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2</v>
      </c>
      <c r="B178" s="6" t="inlineStr">
        <is>
          <t>0.15%</t>
        </is>
      </c>
      <c r="C178" s="6" t="inlineStr">
        <is>
          <t>11542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2</v>
      </c>
      <c r="B179" s="6" t="inlineStr">
        <is>
          <t>0.15%</t>
        </is>
      </c>
      <c r="C179" s="6" t="inlineStr">
        <is>
          <t>11550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1</v>
      </c>
      <c r="B180" s="6" t="inlineStr">
        <is>
          <t>0.07%</t>
        </is>
      </c>
      <c r="C180" s="6" t="inlineStr">
        <is>
          <t>11554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4</v>
      </c>
      <c r="B181" s="6" t="inlineStr">
        <is>
          <t>0.29%</t>
        </is>
      </c>
      <c r="C181" s="6" t="inlineStr">
        <is>
          <t>11561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2</v>
      </c>
      <c r="B182" s="6" t="inlineStr">
        <is>
          <t>0.15%</t>
        </is>
      </c>
      <c r="C182" s="6" t="inlineStr">
        <is>
          <t>11580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1</v>
      </c>
      <c r="B183" s="6" t="inlineStr">
        <is>
          <t>0.07%</t>
        </is>
      </c>
      <c r="C183" s="6" t="inlineStr">
        <is>
          <t>11590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4</v>
      </c>
      <c r="B184" s="6" t="inlineStr">
        <is>
          <t>0.29%</t>
        </is>
      </c>
      <c r="C184" s="6" t="inlineStr">
        <is>
          <t>11691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1</v>
      </c>
      <c r="B185" s="6" t="inlineStr">
        <is>
          <t>0.07%</t>
        </is>
      </c>
      <c r="C185" s="6" t="inlineStr">
        <is>
          <t>11693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2</v>
      </c>
      <c r="B186" s="6" t="inlineStr">
        <is>
          <t>0.15%</t>
        </is>
      </c>
      <c r="C186" s="6" t="inlineStr">
        <is>
          <t>11694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2</v>
      </c>
      <c r="B187" s="6" t="inlineStr">
        <is>
          <t>0.15%</t>
        </is>
      </c>
      <c r="C187" s="6" t="inlineStr">
        <is>
          <t>11701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3</v>
      </c>
      <c r="B188" s="6" t="inlineStr">
        <is>
          <t>0.22%</t>
        </is>
      </c>
      <c r="C188" s="6" t="inlineStr">
        <is>
          <t>11704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1</v>
      </c>
      <c r="B189" s="6" t="inlineStr">
        <is>
          <t>0.07%</t>
        </is>
      </c>
      <c r="C189" s="6" t="inlineStr">
        <is>
          <t>11705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1</v>
      </c>
      <c r="B190" s="6" t="inlineStr">
        <is>
          <t>0.07%</t>
        </is>
      </c>
      <c r="C190" s="6" t="inlineStr">
        <is>
          <t>11713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1</v>
      </c>
      <c r="B191" s="6" t="inlineStr">
        <is>
          <t>0.07%</t>
        </is>
      </c>
      <c r="C191" s="6" t="inlineStr">
        <is>
          <t>11717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2</v>
      </c>
      <c r="B192" s="6" t="inlineStr">
        <is>
          <t>0.15%</t>
        </is>
      </c>
      <c r="C192" s="6" t="inlineStr">
        <is>
          <t>11727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1</v>
      </c>
      <c r="B193" s="6" t="inlineStr">
        <is>
          <t>0.07%</t>
        </is>
      </c>
      <c r="C193" s="6" t="inlineStr">
        <is>
          <t>11729</t>
        </is>
      </c>
      <c r="D193" s="6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1</v>
      </c>
      <c r="B194" s="6" t="inlineStr">
        <is>
          <t>0.07%</t>
        </is>
      </c>
      <c r="C194" s="6" t="inlineStr">
        <is>
          <t>11741</t>
        </is>
      </c>
      <c r="D194" s="6" t="inlineStr">
        <is>
          <t>PROPERTYZIPCODE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2</v>
      </c>
      <c r="B195" s="6" t="inlineStr">
        <is>
          <t>0.15%</t>
        </is>
      </c>
      <c r="C195" s="6" t="inlineStr">
        <is>
          <t>11743</t>
        </is>
      </c>
      <c r="D195" s="6" t="inlineStr">
        <is>
          <t>PROPERTYZIPCODE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2</v>
      </c>
      <c r="B196" s="6" t="inlineStr">
        <is>
          <t>0.15%</t>
        </is>
      </c>
      <c r="C196" s="6" t="inlineStr">
        <is>
          <t>11755</t>
        </is>
      </c>
      <c r="D196" s="6" t="inlineStr">
        <is>
          <t>PROPERTYZIPCODE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3</v>
      </c>
      <c r="B197" s="6" t="inlineStr">
        <is>
          <t>0.22%</t>
        </is>
      </c>
      <c r="C197" s="6" t="inlineStr">
        <is>
          <t>11756</t>
        </is>
      </c>
      <c r="D197" s="6" t="inlineStr">
        <is>
          <t>PROPERTYZIPCODE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1</v>
      </c>
      <c r="B198" s="6" t="inlineStr">
        <is>
          <t>0.07%</t>
        </is>
      </c>
      <c r="C198" s="6" t="inlineStr">
        <is>
          <t>11757</t>
        </is>
      </c>
      <c r="D198" s="6" t="inlineStr">
        <is>
          <t>PROPERTYZIPCODE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2</v>
      </c>
      <c r="B199" s="6" t="inlineStr">
        <is>
          <t>0.15%</t>
        </is>
      </c>
      <c r="C199" s="6" t="inlineStr">
        <is>
          <t>11763</t>
        </is>
      </c>
      <c r="D199" s="6" t="inlineStr">
        <is>
          <t>PROPERTYZIPCODE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3</v>
      </c>
      <c r="B200" s="6" t="inlineStr">
        <is>
          <t>0.22%</t>
        </is>
      </c>
      <c r="C200" s="6" t="inlineStr">
        <is>
          <t>11772</t>
        </is>
      </c>
      <c r="D200" s="6" t="inlineStr">
        <is>
          <t>PROPERTYZIPCODE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1</v>
      </c>
      <c r="B201" s="6" t="inlineStr">
        <is>
          <t>0.07%</t>
        </is>
      </c>
      <c r="C201" s="6" t="inlineStr">
        <is>
          <t>11776</t>
        </is>
      </c>
      <c r="D201" s="6" t="inlineStr">
        <is>
          <t>PROPERTYZIPCODE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1</v>
      </c>
      <c r="B202" s="6" t="inlineStr">
        <is>
          <t>0.07%</t>
        </is>
      </c>
      <c r="C202" s="6" t="inlineStr">
        <is>
          <t>11779</t>
        </is>
      </c>
      <c r="D202" s="6" t="inlineStr">
        <is>
          <t>PROPERTYZIPCODE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1</v>
      </c>
      <c r="B203" s="6" t="inlineStr">
        <is>
          <t>0.07%</t>
        </is>
      </c>
      <c r="C203" s="6" t="inlineStr">
        <is>
          <t>11787</t>
        </is>
      </c>
      <c r="D203" s="6" t="inlineStr">
        <is>
          <t>PROPERTYZIPCODE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1</v>
      </c>
      <c r="B204" s="6" t="inlineStr">
        <is>
          <t>0.07%</t>
        </is>
      </c>
      <c r="C204" s="6" t="inlineStr">
        <is>
          <t>11788</t>
        </is>
      </c>
      <c r="D204" s="6" t="inlineStr">
        <is>
          <t>PROPERTYZIPCODE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1</v>
      </c>
      <c r="B205" s="6" t="inlineStr">
        <is>
          <t>0.07%</t>
        </is>
      </c>
      <c r="C205" s="6" t="inlineStr">
        <is>
          <t>11793</t>
        </is>
      </c>
      <c r="D205" s="6" t="inlineStr">
        <is>
          <t>PROPERTYZIPCODE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1</v>
      </c>
      <c r="B206" s="6" t="inlineStr">
        <is>
          <t>0.07%</t>
        </is>
      </c>
      <c r="C206" s="6" t="inlineStr">
        <is>
          <t>11801</t>
        </is>
      </c>
      <c r="D206" s="6" t="inlineStr">
        <is>
          <t>PROPERTYZIPCODE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1</v>
      </c>
      <c r="B207" s="6" t="inlineStr">
        <is>
          <t>0.07%</t>
        </is>
      </c>
      <c r="C207" s="6" t="inlineStr">
        <is>
          <t>11933</t>
        </is>
      </c>
      <c r="D207" s="6" t="inlineStr">
        <is>
          <t>PROPERTYZIPCODE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1</v>
      </c>
      <c r="B208" s="6" t="inlineStr">
        <is>
          <t>0.07%</t>
        </is>
      </c>
      <c r="C208" s="6" t="inlineStr">
        <is>
          <t>11949</t>
        </is>
      </c>
      <c r="D208" s="6" t="inlineStr">
        <is>
          <t>PROPERTYZIPCODE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1</v>
      </c>
      <c r="B209" s="6" t="inlineStr">
        <is>
          <t>0.07%</t>
        </is>
      </c>
      <c r="C209" s="6" t="inlineStr">
        <is>
          <t>11951</t>
        </is>
      </c>
      <c r="D209" s="6" t="inlineStr">
        <is>
          <t>PROPERTYZIPCODE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1</v>
      </c>
      <c r="B210" s="6" t="inlineStr">
        <is>
          <t>0.07%</t>
        </is>
      </c>
      <c r="C210" s="6" t="inlineStr">
        <is>
          <t>11955</t>
        </is>
      </c>
      <c r="D210" s="6" t="inlineStr">
        <is>
          <t>PROPERTYZIPCODE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6" t="n">
        <v>1</v>
      </c>
      <c r="B211" s="6" t="inlineStr">
        <is>
          <t>0.07%</t>
        </is>
      </c>
      <c r="C211" s="6" t="inlineStr">
        <is>
          <t>11980</t>
        </is>
      </c>
      <c r="D211" s="6" t="inlineStr">
        <is>
          <t>PROPERTYZIPCODE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6" t="n">
        <v>1</v>
      </c>
      <c r="B212" s="6" t="inlineStr">
        <is>
          <t>0.07%</t>
        </is>
      </c>
      <c r="C212" s="6" t="inlineStr">
        <is>
          <t>12009</t>
        </is>
      </c>
      <c r="D212" s="6" t="inlineStr">
        <is>
          <t>PROPERTYZIPCODE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1</v>
      </c>
      <c r="B213" s="6" t="inlineStr">
        <is>
          <t>0.07%</t>
        </is>
      </c>
      <c r="C213" s="6" t="inlineStr">
        <is>
          <t>12043</t>
        </is>
      </c>
      <c r="D213" s="6" t="inlineStr">
        <is>
          <t>PROPERTYZIPCODE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6" t="n">
        <v>2</v>
      </c>
      <c r="B214" s="6" t="inlineStr">
        <is>
          <t>0.15%</t>
        </is>
      </c>
      <c r="C214" s="6" t="inlineStr">
        <is>
          <t>12047</t>
        </is>
      </c>
      <c r="D214" s="6" t="inlineStr">
        <is>
          <t>PROPERTYZIPCODE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6" t="n">
        <v>1</v>
      </c>
      <c r="B215" s="6" t="inlineStr">
        <is>
          <t>0.07%</t>
        </is>
      </c>
      <c r="C215" s="6" t="inlineStr">
        <is>
          <t>12054</t>
        </is>
      </c>
      <c r="D215" s="6" t="inlineStr">
        <is>
          <t>PROPERTYZIPCODE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  <row r="216">
      <c r="A216" s="6" t="n">
        <v>2</v>
      </c>
      <c r="B216" s="6" t="inlineStr">
        <is>
          <t>0.15%</t>
        </is>
      </c>
      <c r="C216" s="6" t="inlineStr">
        <is>
          <t>12065</t>
        </is>
      </c>
      <c r="D216" s="6" t="inlineStr">
        <is>
          <t>PROPERTYZIPCODE</t>
        </is>
      </c>
      <c r="E216" s="5" t="n"/>
      <c r="F216" s="5" t="n"/>
      <c r="G216" s="5" t="n"/>
      <c r="H216" s="5" t="n"/>
      <c r="I216" s="5" t="n"/>
      <c r="J216" s="5" t="n"/>
      <c r="K216" s="5" t="n"/>
      <c r="L216" s="5" t="n"/>
      <c r="M216" s="5" t="n"/>
      <c r="N216" s="5" t="n"/>
      <c r="O216" s="5" t="n"/>
      <c r="P216" s="5" t="n"/>
      <c r="Q216" s="5" t="n"/>
      <c r="R216" s="5" t="n"/>
      <c r="S216" s="5" t="n"/>
      <c r="T216" s="5" t="n"/>
      <c r="U216" s="5" t="n"/>
      <c r="V216" s="5" t="n"/>
      <c r="W216" s="5" t="n"/>
      <c r="X216" s="5" t="n"/>
      <c r="Y216" s="5" t="n"/>
      <c r="Z216" s="5" t="n"/>
      <c r="AA216" s="5" t="n"/>
      <c r="AB216" s="5" t="n"/>
      <c r="AC216" s="5" t="n"/>
      <c r="AD216" s="5" t="n"/>
    </row>
    <row r="217">
      <c r="A217" s="6" t="n">
        <v>3</v>
      </c>
      <c r="B217" s="6" t="inlineStr">
        <is>
          <t>0.22%</t>
        </is>
      </c>
      <c r="C217" s="6" t="inlineStr">
        <is>
          <t>12110</t>
        </is>
      </c>
      <c r="D217" s="6" t="inlineStr">
        <is>
          <t>PROPERTYZIPCODE</t>
        </is>
      </c>
      <c r="E217" s="5" t="n"/>
      <c r="F217" s="5" t="n"/>
      <c r="G217" s="5" t="n"/>
      <c r="H217" s="5" t="n"/>
      <c r="I217" s="5" t="n"/>
      <c r="J217" s="5" t="n"/>
      <c r="K217" s="5" t="n"/>
      <c r="L217" s="5" t="n"/>
      <c r="M217" s="5" t="n"/>
      <c r="N217" s="5" t="n"/>
      <c r="O217" s="5" t="n"/>
      <c r="P217" s="5" t="n"/>
      <c r="Q217" s="5" t="n"/>
      <c r="R217" s="5" t="n"/>
      <c r="S217" s="5" t="n"/>
      <c r="T217" s="5" t="n"/>
      <c r="U217" s="5" t="n"/>
      <c r="V217" s="5" t="n"/>
      <c r="W217" s="5" t="n"/>
      <c r="X217" s="5" t="n"/>
      <c r="Y217" s="5" t="n"/>
      <c r="Z217" s="5" t="n"/>
      <c r="AA217" s="5" t="n"/>
      <c r="AB217" s="5" t="n"/>
      <c r="AC217" s="5" t="n"/>
      <c r="AD217" s="5" t="n"/>
    </row>
    <row r="218">
      <c r="A218" s="6" t="n">
        <v>1</v>
      </c>
      <c r="B218" s="6" t="inlineStr">
        <is>
          <t>0.07%</t>
        </is>
      </c>
      <c r="C218" s="6" t="inlineStr">
        <is>
          <t>12144</t>
        </is>
      </c>
      <c r="D218" s="6" t="inlineStr">
        <is>
          <t>PROPERTYZIPCODE</t>
        </is>
      </c>
      <c r="E218" s="5" t="n"/>
      <c r="F218" s="5" t="n"/>
      <c r="G218" s="5" t="n"/>
      <c r="H218" s="5" t="n"/>
      <c r="I218" s="5" t="n"/>
      <c r="J218" s="5" t="n"/>
      <c r="K218" s="5" t="n"/>
      <c r="L218" s="5" t="n"/>
      <c r="M218" s="5" t="n"/>
      <c r="N218" s="5" t="n"/>
      <c r="O218" s="5" t="n"/>
      <c r="P218" s="5" t="n"/>
      <c r="Q218" s="5" t="n"/>
      <c r="R218" s="5" t="n"/>
      <c r="S218" s="5" t="n"/>
      <c r="T218" s="5" t="n"/>
      <c r="U218" s="5" t="n"/>
      <c r="V218" s="5" t="n"/>
      <c r="W218" s="5" t="n"/>
      <c r="X218" s="5" t="n"/>
      <c r="Y218" s="5" t="n"/>
      <c r="Z218" s="5" t="n"/>
      <c r="AA218" s="5" t="n"/>
      <c r="AB218" s="5" t="n"/>
      <c r="AC218" s="5" t="n"/>
      <c r="AD218" s="5" t="n"/>
    </row>
    <row r="219">
      <c r="A219" s="6" t="n">
        <v>1</v>
      </c>
      <c r="B219" s="6" t="inlineStr">
        <is>
          <t>0.07%</t>
        </is>
      </c>
      <c r="C219" s="6" t="inlineStr">
        <is>
          <t>12159</t>
        </is>
      </c>
      <c r="D219" s="6" t="inlineStr">
        <is>
          <t>PROPERTYZIPCODE</t>
        </is>
      </c>
      <c r="E219" s="5" t="n"/>
      <c r="F219" s="5" t="n"/>
      <c r="G219" s="5" t="n"/>
      <c r="H219" s="5" t="n"/>
      <c r="I219" s="5" t="n"/>
      <c r="J219" s="5" t="n"/>
      <c r="K219" s="5" t="n"/>
      <c r="L219" s="5" t="n"/>
      <c r="M219" s="5" t="n"/>
      <c r="N219" s="5" t="n"/>
      <c r="O219" s="5" t="n"/>
      <c r="P219" s="5" t="n"/>
      <c r="Q219" s="5" t="n"/>
      <c r="R219" s="5" t="n"/>
      <c r="S219" s="5" t="n"/>
      <c r="T219" s="5" t="n"/>
      <c r="U219" s="5" t="n"/>
      <c r="V219" s="5" t="n"/>
      <c r="W219" s="5" t="n"/>
      <c r="X219" s="5" t="n"/>
      <c r="Y219" s="5" t="n"/>
      <c r="Z219" s="5" t="n"/>
      <c r="AA219" s="5" t="n"/>
      <c r="AB219" s="5" t="n"/>
      <c r="AC219" s="5" t="n"/>
      <c r="AD219" s="5" t="n"/>
    </row>
    <row r="220">
      <c r="A220" s="6" t="n">
        <v>4</v>
      </c>
      <c r="B220" s="6" t="inlineStr">
        <is>
          <t>0.29%</t>
        </is>
      </c>
      <c r="C220" s="6" t="inlineStr">
        <is>
          <t>12180</t>
        </is>
      </c>
      <c r="D220" s="6" t="inlineStr">
        <is>
          <t>PROPERTYZIPCODE</t>
        </is>
      </c>
      <c r="E220" s="5" t="n"/>
      <c r="F220" s="5" t="n"/>
      <c r="G220" s="5" t="n"/>
      <c r="H220" s="5" t="n"/>
      <c r="I220" s="5" t="n"/>
      <c r="J220" s="5" t="n"/>
      <c r="K220" s="5" t="n"/>
      <c r="L220" s="5" t="n"/>
      <c r="M220" s="5" t="n"/>
      <c r="N220" s="5" t="n"/>
      <c r="O220" s="5" t="n"/>
      <c r="P220" s="5" t="n"/>
      <c r="Q220" s="5" t="n"/>
      <c r="R220" s="5" t="n"/>
      <c r="S220" s="5" t="n"/>
      <c r="T220" s="5" t="n"/>
      <c r="U220" s="5" t="n"/>
      <c r="V220" s="5" t="n"/>
      <c r="W220" s="5" t="n"/>
      <c r="X220" s="5" t="n"/>
      <c r="Y220" s="5" t="n"/>
      <c r="Z220" s="5" t="n"/>
      <c r="AA220" s="5" t="n"/>
      <c r="AB220" s="5" t="n"/>
      <c r="AC220" s="5" t="n"/>
      <c r="AD220" s="5" t="n"/>
    </row>
    <row r="221">
      <c r="A221" s="6" t="n">
        <v>1</v>
      </c>
      <c r="B221" s="6" t="inlineStr">
        <is>
          <t>0.07%</t>
        </is>
      </c>
      <c r="C221" s="6" t="inlineStr">
        <is>
          <t>12203</t>
        </is>
      </c>
      <c r="D221" s="6" t="inlineStr">
        <is>
          <t>PROPERTYZIPCODE</t>
        </is>
      </c>
      <c r="E221" s="5" t="n"/>
      <c r="F221" s="5" t="n"/>
      <c r="G221" s="5" t="n"/>
      <c r="H221" s="5" t="n"/>
      <c r="I221" s="5" t="n"/>
      <c r="J221" s="5" t="n"/>
      <c r="K221" s="5" t="n"/>
      <c r="L221" s="5" t="n"/>
      <c r="M221" s="5" t="n"/>
      <c r="N221" s="5" t="n"/>
      <c r="O221" s="5" t="n"/>
      <c r="P221" s="5" t="n"/>
      <c r="Q221" s="5" t="n"/>
      <c r="R221" s="5" t="n"/>
      <c r="S221" s="5" t="n"/>
      <c r="T221" s="5" t="n"/>
      <c r="U221" s="5" t="n"/>
      <c r="V221" s="5" t="n"/>
      <c r="W221" s="5" t="n"/>
      <c r="X221" s="5" t="n"/>
      <c r="Y221" s="5" t="n"/>
      <c r="Z221" s="5" t="n"/>
      <c r="AA221" s="5" t="n"/>
      <c r="AB221" s="5" t="n"/>
      <c r="AC221" s="5" t="n"/>
      <c r="AD221" s="5" t="n"/>
    </row>
    <row r="222">
      <c r="A222" s="6" t="n">
        <v>1</v>
      </c>
      <c r="B222" s="6" t="inlineStr">
        <is>
          <t>0.07%</t>
        </is>
      </c>
      <c r="C222" s="6" t="inlineStr">
        <is>
          <t>12204</t>
        </is>
      </c>
      <c r="D222" s="6" t="inlineStr">
        <is>
          <t>PROPERTYZIPCODE</t>
        </is>
      </c>
      <c r="E222" s="5" t="n"/>
      <c r="F222" s="5" t="n"/>
      <c r="G222" s="5" t="n"/>
      <c r="H222" s="5" t="n"/>
      <c r="I222" s="5" t="n"/>
      <c r="J222" s="5" t="n"/>
      <c r="K222" s="5" t="n"/>
      <c r="L222" s="5" t="n"/>
      <c r="M222" s="5" t="n"/>
      <c r="N222" s="5" t="n"/>
      <c r="O222" s="5" t="n"/>
      <c r="P222" s="5" t="n"/>
      <c r="Q222" s="5" t="n"/>
      <c r="R222" s="5" t="n"/>
      <c r="S222" s="5" t="n"/>
      <c r="T222" s="5" t="n"/>
      <c r="U222" s="5" t="n"/>
      <c r="V222" s="5" t="n"/>
      <c r="W222" s="5" t="n"/>
      <c r="X222" s="5" t="n"/>
      <c r="Y222" s="5" t="n"/>
      <c r="Z222" s="5" t="n"/>
      <c r="AA222" s="5" t="n"/>
      <c r="AB222" s="5" t="n"/>
      <c r="AC222" s="5" t="n"/>
      <c r="AD222" s="5" t="n"/>
    </row>
    <row r="223">
      <c r="A223" s="6" t="n">
        <v>1</v>
      </c>
      <c r="B223" s="6" t="inlineStr">
        <is>
          <t>0.07%</t>
        </is>
      </c>
      <c r="C223" s="6" t="inlineStr">
        <is>
          <t>12205</t>
        </is>
      </c>
      <c r="D223" s="6" t="inlineStr">
        <is>
          <t>PROPERTYZIPCODE</t>
        </is>
      </c>
      <c r="E223" s="5" t="n"/>
      <c r="F223" s="5" t="n"/>
      <c r="G223" s="5" t="n"/>
      <c r="H223" s="5" t="n"/>
      <c r="I223" s="5" t="n"/>
      <c r="J223" s="5" t="n"/>
      <c r="K223" s="5" t="n"/>
      <c r="L223" s="5" t="n"/>
      <c r="M223" s="5" t="n"/>
      <c r="N223" s="5" t="n"/>
      <c r="O223" s="5" t="n"/>
      <c r="P223" s="5" t="n"/>
      <c r="Q223" s="5" t="n"/>
      <c r="R223" s="5" t="n"/>
      <c r="S223" s="5" t="n"/>
      <c r="T223" s="5" t="n"/>
      <c r="U223" s="5" t="n"/>
      <c r="V223" s="5" t="n"/>
      <c r="W223" s="5" t="n"/>
      <c r="X223" s="5" t="n"/>
      <c r="Y223" s="5" t="n"/>
      <c r="Z223" s="5" t="n"/>
      <c r="AA223" s="5" t="n"/>
      <c r="AB223" s="5" t="n"/>
      <c r="AC223" s="5" t="n"/>
      <c r="AD223" s="5" t="n"/>
    </row>
    <row r="224">
      <c r="A224" s="6" t="n">
        <v>2</v>
      </c>
      <c r="B224" s="6" t="inlineStr">
        <is>
          <t>0.15%</t>
        </is>
      </c>
      <c r="C224" s="6" t="inlineStr">
        <is>
          <t>12206</t>
        </is>
      </c>
      <c r="D224" s="6" t="inlineStr">
        <is>
          <t>PROPERTYZIPCODE</t>
        </is>
      </c>
      <c r="E224" s="5" t="n"/>
      <c r="F224" s="5" t="n"/>
      <c r="G224" s="5" t="n"/>
      <c r="H224" s="5" t="n"/>
      <c r="I224" s="5" t="n"/>
      <c r="J224" s="5" t="n"/>
      <c r="K224" s="5" t="n"/>
      <c r="L224" s="5" t="n"/>
      <c r="M224" s="5" t="n"/>
      <c r="N224" s="5" t="n"/>
      <c r="O224" s="5" t="n"/>
      <c r="P224" s="5" t="n"/>
      <c r="Q224" s="5" t="n"/>
      <c r="R224" s="5" t="n"/>
      <c r="S224" s="5" t="n"/>
      <c r="T224" s="5" t="n"/>
      <c r="U224" s="5" t="n"/>
      <c r="V224" s="5" t="n"/>
      <c r="W224" s="5" t="n"/>
      <c r="X224" s="5" t="n"/>
      <c r="Y224" s="5" t="n"/>
      <c r="Z224" s="5" t="n"/>
      <c r="AA224" s="5" t="n"/>
      <c r="AB224" s="5" t="n"/>
      <c r="AC224" s="5" t="n"/>
      <c r="AD224" s="5" t="n"/>
    </row>
    <row r="225">
      <c r="A225" s="6" t="n">
        <v>3</v>
      </c>
      <c r="B225" s="6" t="inlineStr">
        <is>
          <t>0.22%</t>
        </is>
      </c>
      <c r="C225" s="6" t="inlineStr">
        <is>
          <t>12207</t>
        </is>
      </c>
      <c r="D225" s="6" t="inlineStr">
        <is>
          <t>PROPERTYZIPCODE</t>
        </is>
      </c>
      <c r="E225" s="5" t="n"/>
      <c r="F225" s="5" t="n"/>
      <c r="G225" s="5" t="n"/>
      <c r="H225" s="5" t="n"/>
      <c r="I225" s="5" t="n"/>
      <c r="J225" s="5" t="n"/>
      <c r="K225" s="5" t="n"/>
      <c r="L225" s="5" t="n"/>
      <c r="M225" s="5" t="n"/>
      <c r="N225" s="5" t="n"/>
      <c r="O225" s="5" t="n"/>
      <c r="P225" s="5" t="n"/>
      <c r="Q225" s="5" t="n"/>
      <c r="R225" s="5" t="n"/>
      <c r="S225" s="5" t="n"/>
      <c r="T225" s="5" t="n"/>
      <c r="U225" s="5" t="n"/>
      <c r="V225" s="5" t="n"/>
      <c r="W225" s="5" t="n"/>
      <c r="X225" s="5" t="n"/>
      <c r="Y225" s="5" t="n"/>
      <c r="Z225" s="5" t="n"/>
      <c r="AA225" s="5" t="n"/>
      <c r="AB225" s="5" t="n"/>
      <c r="AC225" s="5" t="n"/>
      <c r="AD225" s="5" t="n"/>
    </row>
    <row r="226">
      <c r="A226" s="6" t="n">
        <v>2</v>
      </c>
      <c r="B226" s="6" t="inlineStr">
        <is>
          <t>0.15%</t>
        </is>
      </c>
      <c r="C226" s="6" t="inlineStr">
        <is>
          <t>12208</t>
        </is>
      </c>
      <c r="D226" s="6" t="inlineStr">
        <is>
          <t>PROPERTYZIPCODE</t>
        </is>
      </c>
      <c r="E226" s="5" t="n"/>
      <c r="F226" s="5" t="n"/>
      <c r="G226" s="5" t="n"/>
      <c r="H226" s="5" t="n"/>
      <c r="I226" s="5" t="n"/>
      <c r="J226" s="5" t="n"/>
      <c r="K226" s="5" t="n"/>
      <c r="L226" s="5" t="n"/>
      <c r="M226" s="5" t="n"/>
      <c r="N226" s="5" t="n"/>
      <c r="O226" s="5" t="n"/>
      <c r="P226" s="5" t="n"/>
      <c r="Q226" s="5" t="n"/>
      <c r="R226" s="5" t="n"/>
      <c r="S226" s="5" t="n"/>
      <c r="T226" s="5" t="n"/>
      <c r="U226" s="5" t="n"/>
      <c r="V226" s="5" t="n"/>
      <c r="W226" s="5" t="n"/>
      <c r="X226" s="5" t="n"/>
      <c r="Y226" s="5" t="n"/>
      <c r="Z226" s="5" t="n"/>
      <c r="AA226" s="5" t="n"/>
      <c r="AB226" s="5" t="n"/>
      <c r="AC226" s="5" t="n"/>
      <c r="AD226" s="5" t="n"/>
    </row>
    <row r="227">
      <c r="A227" s="6" t="n">
        <v>4</v>
      </c>
      <c r="B227" s="6" t="inlineStr">
        <is>
          <t>0.29%</t>
        </is>
      </c>
      <c r="C227" s="6" t="inlineStr">
        <is>
          <t>12210</t>
        </is>
      </c>
      <c r="D227" s="6" t="inlineStr">
        <is>
          <t>PROPERTYZIPCODE</t>
        </is>
      </c>
      <c r="E227" s="5" t="n"/>
      <c r="F227" s="5" t="n"/>
      <c r="G227" s="5" t="n"/>
      <c r="H227" s="5" t="n"/>
      <c r="I227" s="5" t="n"/>
      <c r="J227" s="5" t="n"/>
      <c r="K227" s="5" t="n"/>
      <c r="L227" s="5" t="n"/>
      <c r="M227" s="5" t="n"/>
      <c r="N227" s="5" t="n"/>
      <c r="O227" s="5" t="n"/>
      <c r="P227" s="5" t="n"/>
      <c r="Q227" s="5" t="n"/>
      <c r="R227" s="5" t="n"/>
      <c r="S227" s="5" t="n"/>
      <c r="T227" s="5" t="n"/>
      <c r="U227" s="5" t="n"/>
      <c r="V227" s="5" t="n"/>
      <c r="W227" s="5" t="n"/>
      <c r="X227" s="5" t="n"/>
      <c r="Y227" s="5" t="n"/>
      <c r="Z227" s="5" t="n"/>
      <c r="AA227" s="5" t="n"/>
      <c r="AB227" s="5" t="n"/>
      <c r="AC227" s="5" t="n"/>
      <c r="AD227" s="5" t="n"/>
    </row>
    <row r="228">
      <c r="A228" s="6" t="n">
        <v>1</v>
      </c>
      <c r="B228" s="6" t="inlineStr">
        <is>
          <t>0.07%</t>
        </is>
      </c>
      <c r="C228" s="6" t="inlineStr">
        <is>
          <t>122204</t>
        </is>
      </c>
      <c r="D228" s="6" t="inlineStr">
        <is>
          <t>PROPERTYZIPCODE</t>
        </is>
      </c>
      <c r="E228" s="5" t="n"/>
      <c r="F228" s="5" t="n"/>
      <c r="G228" s="5" t="n"/>
      <c r="H228" s="5" t="n"/>
      <c r="I228" s="5" t="n"/>
      <c r="J228" s="5" t="n"/>
      <c r="K228" s="5" t="n"/>
      <c r="L228" s="5" t="n"/>
      <c r="M228" s="5" t="n"/>
      <c r="N228" s="5" t="n"/>
      <c r="O228" s="5" t="n"/>
      <c r="P228" s="5" t="n"/>
      <c r="Q228" s="5" t="n"/>
      <c r="R228" s="5" t="n"/>
      <c r="S228" s="5" t="n"/>
      <c r="T228" s="5" t="n"/>
      <c r="U228" s="5" t="n"/>
      <c r="V228" s="5" t="n"/>
      <c r="W228" s="5" t="n"/>
      <c r="X228" s="5" t="n"/>
      <c r="Y228" s="5" t="n"/>
      <c r="Z228" s="5" t="n"/>
      <c r="AA228" s="5" t="n"/>
      <c r="AB228" s="5" t="n"/>
      <c r="AC228" s="5" t="n"/>
      <c r="AD228" s="5" t="n"/>
    </row>
    <row r="229">
      <c r="A229" s="6" t="n">
        <v>1</v>
      </c>
      <c r="B229" s="6" t="inlineStr">
        <is>
          <t>0.07%</t>
        </is>
      </c>
      <c r="C229" s="6" t="inlineStr">
        <is>
          <t>12302</t>
        </is>
      </c>
      <c r="D229" s="6" t="inlineStr">
        <is>
          <t>PROPERTYZIPCODE</t>
        </is>
      </c>
      <c r="E229" s="5" t="n"/>
      <c r="F229" s="5" t="n"/>
      <c r="G229" s="5" t="n"/>
      <c r="H229" s="5" t="n"/>
      <c r="I229" s="5" t="n"/>
      <c r="J229" s="5" t="n"/>
      <c r="K229" s="5" t="n"/>
      <c r="L229" s="5" t="n"/>
      <c r="M229" s="5" t="n"/>
      <c r="N229" s="5" t="n"/>
      <c r="O229" s="5" t="n"/>
      <c r="P229" s="5" t="n"/>
      <c r="Q229" s="5" t="n"/>
      <c r="R229" s="5" t="n"/>
      <c r="S229" s="5" t="n"/>
      <c r="T229" s="5" t="n"/>
      <c r="U229" s="5" t="n"/>
      <c r="V229" s="5" t="n"/>
      <c r="W229" s="5" t="n"/>
      <c r="X229" s="5" t="n"/>
      <c r="Y229" s="5" t="n"/>
      <c r="Z229" s="5" t="n"/>
      <c r="AA229" s="5" t="n"/>
      <c r="AB229" s="5" t="n"/>
      <c r="AC229" s="5" t="n"/>
      <c r="AD229" s="5" t="n"/>
    </row>
    <row r="230">
      <c r="A230" s="6" t="n">
        <v>2</v>
      </c>
      <c r="B230" s="6" t="inlineStr">
        <is>
          <t>0.15%</t>
        </is>
      </c>
      <c r="C230" s="6" t="inlineStr">
        <is>
          <t>12304</t>
        </is>
      </c>
      <c r="D230" s="6" t="inlineStr">
        <is>
          <t>PROPERTYZIPCODE</t>
        </is>
      </c>
      <c r="E230" s="5" t="n"/>
      <c r="F230" s="5" t="n"/>
      <c r="G230" s="5" t="n"/>
      <c r="H230" s="5" t="n"/>
      <c r="I230" s="5" t="n"/>
      <c r="J230" s="5" t="n"/>
      <c r="K230" s="5" t="n"/>
      <c r="L230" s="5" t="n"/>
      <c r="M230" s="5" t="n"/>
      <c r="N230" s="5" t="n"/>
      <c r="O230" s="5" t="n"/>
      <c r="P230" s="5" t="n"/>
      <c r="Q230" s="5" t="n"/>
      <c r="R230" s="5" t="n"/>
      <c r="S230" s="5" t="n"/>
      <c r="T230" s="5" t="n"/>
      <c r="U230" s="5" t="n"/>
      <c r="V230" s="5" t="n"/>
      <c r="W230" s="5" t="n"/>
      <c r="X230" s="5" t="n"/>
      <c r="Y230" s="5" t="n"/>
      <c r="Z230" s="5" t="n"/>
      <c r="AA230" s="5" t="n"/>
      <c r="AB230" s="5" t="n"/>
      <c r="AC230" s="5" t="n"/>
      <c r="AD230" s="5" t="n"/>
    </row>
    <row r="231">
      <c r="A231" s="6" t="n">
        <v>1</v>
      </c>
      <c r="B231" s="6" t="inlineStr">
        <is>
          <t>0.07%</t>
        </is>
      </c>
      <c r="C231" s="6" t="inlineStr">
        <is>
          <t>12305</t>
        </is>
      </c>
      <c r="D231" s="6" t="inlineStr">
        <is>
          <t>PROPERTYZIPCODE</t>
        </is>
      </c>
      <c r="E231" s="5" t="n"/>
      <c r="F231" s="5" t="n"/>
      <c r="G231" s="5" t="n"/>
      <c r="H231" s="5" t="n"/>
      <c r="I231" s="5" t="n"/>
      <c r="J231" s="5" t="n"/>
      <c r="K231" s="5" t="n"/>
      <c r="L231" s="5" t="n"/>
      <c r="M231" s="5" t="n"/>
      <c r="N231" s="5" t="n"/>
      <c r="O231" s="5" t="n"/>
      <c r="P231" s="5" t="n"/>
      <c r="Q231" s="5" t="n"/>
      <c r="R231" s="5" t="n"/>
      <c r="S231" s="5" t="n"/>
      <c r="T231" s="5" t="n"/>
      <c r="U231" s="5" t="n"/>
      <c r="V231" s="5" t="n"/>
      <c r="W231" s="5" t="n"/>
      <c r="X231" s="5" t="n"/>
      <c r="Y231" s="5" t="n"/>
      <c r="Z231" s="5" t="n"/>
      <c r="AA231" s="5" t="n"/>
      <c r="AB231" s="5" t="n"/>
      <c r="AC231" s="5" t="n"/>
      <c r="AD231" s="5" t="n"/>
    </row>
    <row r="232">
      <c r="A232" s="6" t="n">
        <v>1</v>
      </c>
      <c r="B232" s="6" t="inlineStr">
        <is>
          <t>0.07%</t>
        </is>
      </c>
      <c r="C232" s="6" t="inlineStr">
        <is>
          <t>12306</t>
        </is>
      </c>
      <c r="D232" s="6" t="inlineStr">
        <is>
          <t>PROPERTYZIPCODE</t>
        </is>
      </c>
      <c r="E232" s="5" t="n"/>
      <c r="F232" s="5" t="n"/>
      <c r="G232" s="5" t="n"/>
      <c r="H232" s="5" t="n"/>
      <c r="I232" s="5" t="n"/>
      <c r="J232" s="5" t="n"/>
      <c r="K232" s="5" t="n"/>
      <c r="L232" s="5" t="n"/>
      <c r="M232" s="5" t="n"/>
      <c r="N232" s="5" t="n"/>
      <c r="O232" s="5" t="n"/>
      <c r="P232" s="5" t="n"/>
      <c r="Q232" s="5" t="n"/>
      <c r="R232" s="5" t="n"/>
      <c r="S232" s="5" t="n"/>
      <c r="T232" s="5" t="n"/>
      <c r="U232" s="5" t="n"/>
      <c r="V232" s="5" t="n"/>
      <c r="W232" s="5" t="n"/>
      <c r="X232" s="5" t="n"/>
      <c r="Y232" s="5" t="n"/>
      <c r="Z232" s="5" t="n"/>
      <c r="AA232" s="5" t="n"/>
      <c r="AB232" s="5" t="n"/>
      <c r="AC232" s="5" t="n"/>
      <c r="AD232" s="5" t="n"/>
    </row>
    <row r="233">
      <c r="A233" s="6" t="n">
        <v>1</v>
      </c>
      <c r="B233" s="6" t="inlineStr">
        <is>
          <t>0.07%</t>
        </is>
      </c>
      <c r="C233" s="6" t="inlineStr">
        <is>
          <t>12309</t>
        </is>
      </c>
      <c r="D233" s="6" t="inlineStr">
        <is>
          <t>PROPERTYZIPCODE</t>
        </is>
      </c>
      <c r="E233" s="5" t="n"/>
      <c r="F233" s="5" t="n"/>
      <c r="G233" s="5" t="n"/>
      <c r="H233" s="5" t="n"/>
      <c r="I233" s="5" t="n"/>
      <c r="J233" s="5" t="n"/>
      <c r="K233" s="5" t="n"/>
      <c r="L233" s="5" t="n"/>
      <c r="M233" s="5" t="n"/>
      <c r="N233" s="5" t="n"/>
      <c r="O233" s="5" t="n"/>
      <c r="P233" s="5" t="n"/>
      <c r="Q233" s="5" t="n"/>
      <c r="R233" s="5" t="n"/>
      <c r="S233" s="5" t="n"/>
      <c r="T233" s="5" t="n"/>
      <c r="U233" s="5" t="n"/>
      <c r="V233" s="5" t="n"/>
      <c r="W233" s="5" t="n"/>
      <c r="X233" s="5" t="n"/>
      <c r="Y233" s="5" t="n"/>
      <c r="Z233" s="5" t="n"/>
      <c r="AA233" s="5" t="n"/>
      <c r="AB233" s="5" t="n"/>
      <c r="AC233" s="5" t="n"/>
      <c r="AD233" s="5" t="n"/>
    </row>
    <row r="234">
      <c r="A234" s="6" t="n">
        <v>1</v>
      </c>
      <c r="B234" s="6" t="inlineStr">
        <is>
          <t>0.07%</t>
        </is>
      </c>
      <c r="C234" s="6" t="inlineStr">
        <is>
          <t>12401</t>
        </is>
      </c>
      <c r="D234" s="6" t="inlineStr">
        <is>
          <t>PROPERTYZIPCODE</t>
        </is>
      </c>
      <c r="E234" s="5" t="n"/>
      <c r="F234" s="5" t="n"/>
      <c r="G234" s="5" t="n"/>
      <c r="H234" s="5" t="n"/>
      <c r="I234" s="5" t="n"/>
      <c r="J234" s="5" t="n"/>
      <c r="K234" s="5" t="n"/>
      <c r="L234" s="5" t="n"/>
      <c r="M234" s="5" t="n"/>
      <c r="N234" s="5" t="n"/>
      <c r="O234" s="5" t="n"/>
      <c r="P234" s="5" t="n"/>
      <c r="Q234" s="5" t="n"/>
      <c r="R234" s="5" t="n"/>
      <c r="S234" s="5" t="n"/>
      <c r="T234" s="5" t="n"/>
      <c r="U234" s="5" t="n"/>
      <c r="V234" s="5" t="n"/>
      <c r="W234" s="5" t="n"/>
      <c r="X234" s="5" t="n"/>
      <c r="Y234" s="5" t="n"/>
      <c r="Z234" s="5" t="n"/>
      <c r="AA234" s="5" t="n"/>
      <c r="AB234" s="5" t="n"/>
      <c r="AC234" s="5" t="n"/>
      <c r="AD234" s="5" t="n"/>
    </row>
    <row r="235">
      <c r="A235" s="6" t="n">
        <v>5</v>
      </c>
      <c r="B235" s="6" t="inlineStr">
        <is>
          <t>0.37%</t>
        </is>
      </c>
      <c r="C235" s="6" t="inlineStr">
        <is>
          <t>12508</t>
        </is>
      </c>
      <c r="D235" s="6" t="inlineStr">
        <is>
          <t>PROPERTYZIPCODE</t>
        </is>
      </c>
      <c r="E235" s="5" t="n"/>
      <c r="F235" s="5" t="n"/>
      <c r="G235" s="5" t="n"/>
      <c r="H235" s="5" t="n"/>
      <c r="I235" s="5" t="n"/>
      <c r="J235" s="5" t="n"/>
      <c r="K235" s="5" t="n"/>
      <c r="L235" s="5" t="n"/>
      <c r="M235" s="5" t="n"/>
      <c r="N235" s="5" t="n"/>
      <c r="O235" s="5" t="n"/>
      <c r="P235" s="5" t="n"/>
      <c r="Q235" s="5" t="n"/>
      <c r="R235" s="5" t="n"/>
      <c r="S235" s="5" t="n"/>
      <c r="T235" s="5" t="n"/>
      <c r="U235" s="5" t="n"/>
      <c r="V235" s="5" t="n"/>
      <c r="W235" s="5" t="n"/>
      <c r="X235" s="5" t="n"/>
      <c r="Y235" s="5" t="n"/>
      <c r="Z235" s="5" t="n"/>
      <c r="AA235" s="5" t="n"/>
      <c r="AB235" s="5" t="n"/>
      <c r="AC235" s="5" t="n"/>
      <c r="AD235" s="5" t="n"/>
    </row>
    <row r="236">
      <c r="A236" s="6" t="n">
        <v>1</v>
      </c>
      <c r="B236" s="6" t="inlineStr">
        <is>
          <t>0.07%</t>
        </is>
      </c>
      <c r="C236" s="6" t="inlineStr">
        <is>
          <t>12518</t>
        </is>
      </c>
      <c r="D236" s="6" t="inlineStr">
        <is>
          <t>PROPERTYZIPCODE</t>
        </is>
      </c>
      <c r="E236" s="5" t="n"/>
      <c r="F236" s="5" t="n"/>
      <c r="G236" s="5" t="n"/>
      <c r="H236" s="5" t="n"/>
      <c r="I236" s="5" t="n"/>
      <c r="J236" s="5" t="n"/>
      <c r="K236" s="5" t="n"/>
      <c r="L236" s="5" t="n"/>
      <c r="M236" s="5" t="n"/>
      <c r="N236" s="5" t="n"/>
      <c r="O236" s="5" t="n"/>
      <c r="P236" s="5" t="n"/>
      <c r="Q236" s="5" t="n"/>
      <c r="R236" s="5" t="n"/>
      <c r="S236" s="5" t="n"/>
      <c r="T236" s="5" t="n"/>
      <c r="U236" s="5" t="n"/>
      <c r="V236" s="5" t="n"/>
      <c r="W236" s="5" t="n"/>
      <c r="X236" s="5" t="n"/>
      <c r="Y236" s="5" t="n"/>
      <c r="Z236" s="5" t="n"/>
      <c r="AA236" s="5" t="n"/>
      <c r="AB236" s="5" t="n"/>
      <c r="AC236" s="5" t="n"/>
      <c r="AD236" s="5" t="n"/>
    </row>
    <row r="237">
      <c r="A237" s="6" t="n">
        <v>2</v>
      </c>
      <c r="B237" s="6" t="inlineStr">
        <is>
          <t>0.15%</t>
        </is>
      </c>
      <c r="C237" s="6" t="inlineStr">
        <is>
          <t>12528</t>
        </is>
      </c>
      <c r="D237" s="6" t="inlineStr">
        <is>
          <t>PROPERTYZIPCODE</t>
        </is>
      </c>
      <c r="E237" s="5" t="n"/>
      <c r="F237" s="5" t="n"/>
      <c r="G237" s="5" t="n"/>
      <c r="H237" s="5" t="n"/>
      <c r="I237" s="5" t="n"/>
      <c r="J237" s="5" t="n"/>
      <c r="K237" s="5" t="n"/>
      <c r="L237" s="5" t="n"/>
      <c r="M237" s="5" t="n"/>
      <c r="N237" s="5" t="n"/>
      <c r="O237" s="5" t="n"/>
      <c r="P237" s="5" t="n"/>
      <c r="Q237" s="5" t="n"/>
      <c r="R237" s="5" t="n"/>
      <c r="S237" s="5" t="n"/>
      <c r="T237" s="5" t="n"/>
      <c r="U237" s="5" t="n"/>
      <c r="V237" s="5" t="n"/>
      <c r="W237" s="5" t="n"/>
      <c r="X237" s="5" t="n"/>
      <c r="Y237" s="5" t="n"/>
      <c r="Z237" s="5" t="n"/>
      <c r="AA237" s="5" t="n"/>
      <c r="AB237" s="5" t="n"/>
      <c r="AC237" s="5" t="n"/>
      <c r="AD237" s="5" t="n"/>
    </row>
    <row r="238">
      <c r="A238" s="6" t="n">
        <v>1</v>
      </c>
      <c r="B238" s="6" t="inlineStr">
        <is>
          <t>0.07%</t>
        </is>
      </c>
      <c r="C238" s="6" t="inlineStr">
        <is>
          <t>12549</t>
        </is>
      </c>
      <c r="D238" s="6" t="inlineStr">
        <is>
          <t>PROPERTYZIPCODE</t>
        </is>
      </c>
      <c r="E238" s="5" t="n"/>
      <c r="F238" s="5" t="n"/>
      <c r="G238" s="5" t="n"/>
      <c r="H238" s="5" t="n"/>
      <c r="I238" s="5" t="n"/>
      <c r="J238" s="5" t="n"/>
      <c r="K238" s="5" t="n"/>
      <c r="L238" s="5" t="n"/>
      <c r="M238" s="5" t="n"/>
      <c r="N238" s="5" t="n"/>
      <c r="O238" s="5" t="n"/>
      <c r="P238" s="5" t="n"/>
      <c r="Q238" s="5" t="n"/>
      <c r="R238" s="5" t="n"/>
      <c r="S238" s="5" t="n"/>
      <c r="T238" s="5" t="n"/>
      <c r="U238" s="5" t="n"/>
      <c r="V238" s="5" t="n"/>
      <c r="W238" s="5" t="n"/>
      <c r="X238" s="5" t="n"/>
      <c r="Y238" s="5" t="n"/>
      <c r="Z238" s="5" t="n"/>
      <c r="AA238" s="5" t="n"/>
      <c r="AB238" s="5" t="n"/>
      <c r="AC238" s="5" t="n"/>
      <c r="AD238" s="5" t="n"/>
    </row>
    <row r="239">
      <c r="A239" s="6" t="n">
        <v>3</v>
      </c>
      <c r="B239" s="6" t="inlineStr">
        <is>
          <t>0.22%</t>
        </is>
      </c>
      <c r="C239" s="6" t="inlineStr">
        <is>
          <t>12550</t>
        </is>
      </c>
      <c r="D239" s="6" t="inlineStr">
        <is>
          <t>PROPERTYZIPCODE</t>
        </is>
      </c>
      <c r="E239" s="5" t="n"/>
      <c r="F239" s="5" t="n"/>
      <c r="G239" s="5" t="n"/>
      <c r="H239" s="5" t="n"/>
      <c r="I239" s="5" t="n"/>
      <c r="J239" s="5" t="n"/>
      <c r="K239" s="5" t="n"/>
      <c r="L239" s="5" t="n"/>
      <c r="M239" s="5" t="n"/>
      <c r="N239" s="5" t="n"/>
      <c r="O239" s="5" t="n"/>
      <c r="P239" s="5" t="n"/>
      <c r="Q239" s="5" t="n"/>
      <c r="R239" s="5" t="n"/>
      <c r="S239" s="5" t="n"/>
      <c r="T239" s="5" t="n"/>
      <c r="U239" s="5" t="n"/>
      <c r="V239" s="5" t="n"/>
      <c r="W239" s="5" t="n"/>
      <c r="X239" s="5" t="n"/>
      <c r="Y239" s="5" t="n"/>
      <c r="Z239" s="5" t="n"/>
      <c r="AA239" s="5" t="n"/>
      <c r="AB239" s="5" t="n"/>
      <c r="AC239" s="5" t="n"/>
      <c r="AD239" s="5" t="n"/>
    </row>
    <row r="240">
      <c r="A240" s="6" t="n">
        <v>2</v>
      </c>
      <c r="B240" s="6" t="inlineStr">
        <is>
          <t>0.15%</t>
        </is>
      </c>
      <c r="C240" s="6" t="inlineStr">
        <is>
          <t>12553</t>
        </is>
      </c>
      <c r="D240" s="6" t="inlineStr">
        <is>
          <t>PROPERTYZIPCODE</t>
        </is>
      </c>
      <c r="E240" s="5" t="n"/>
      <c r="F240" s="5" t="n"/>
      <c r="G240" s="5" t="n"/>
      <c r="H240" s="5" t="n"/>
      <c r="I240" s="5" t="n"/>
      <c r="J240" s="5" t="n"/>
      <c r="K240" s="5" t="n"/>
      <c r="L240" s="5" t="n"/>
      <c r="M240" s="5" t="n"/>
      <c r="N240" s="5" t="n"/>
      <c r="O240" s="5" t="n"/>
      <c r="P240" s="5" t="n"/>
      <c r="Q240" s="5" t="n"/>
      <c r="R240" s="5" t="n"/>
      <c r="S240" s="5" t="n"/>
      <c r="T240" s="5" t="n"/>
      <c r="U240" s="5" t="n"/>
      <c r="V240" s="5" t="n"/>
      <c r="W240" s="5" t="n"/>
      <c r="X240" s="5" t="n"/>
      <c r="Y240" s="5" t="n"/>
      <c r="Z240" s="5" t="n"/>
      <c r="AA240" s="5" t="n"/>
      <c r="AB240" s="5" t="n"/>
      <c r="AC240" s="5" t="n"/>
      <c r="AD240" s="5" t="n"/>
    </row>
    <row r="241">
      <c r="A241" s="6" t="n">
        <v>1</v>
      </c>
      <c r="B241" s="6" t="inlineStr">
        <is>
          <t>0.07%</t>
        </is>
      </c>
      <c r="C241" s="6" t="inlineStr">
        <is>
          <t>12568</t>
        </is>
      </c>
      <c r="D241" s="6" t="inlineStr">
        <is>
          <t>PROPERTYZIPCODE</t>
        </is>
      </c>
      <c r="E241" s="5" t="n"/>
      <c r="F241" s="5" t="n"/>
      <c r="G241" s="5" t="n"/>
      <c r="H241" s="5" t="n"/>
      <c r="I241" s="5" t="n"/>
      <c r="J241" s="5" t="n"/>
      <c r="K241" s="5" t="n"/>
      <c r="L241" s="5" t="n"/>
      <c r="M241" s="5" t="n"/>
      <c r="N241" s="5" t="n"/>
      <c r="O241" s="5" t="n"/>
      <c r="P241" s="5" t="n"/>
      <c r="Q241" s="5" t="n"/>
      <c r="R241" s="5" t="n"/>
      <c r="S241" s="5" t="n"/>
      <c r="T241" s="5" t="n"/>
      <c r="U241" s="5" t="n"/>
      <c r="V241" s="5" t="n"/>
      <c r="W241" s="5" t="n"/>
      <c r="X241" s="5" t="n"/>
      <c r="Y241" s="5" t="n"/>
      <c r="Z241" s="5" t="n"/>
      <c r="AA241" s="5" t="n"/>
      <c r="AB241" s="5" t="n"/>
      <c r="AC241" s="5" t="n"/>
      <c r="AD241" s="5" t="n"/>
    </row>
    <row r="242">
      <c r="A242" s="6" t="n">
        <v>1</v>
      </c>
      <c r="B242" s="6" t="inlineStr">
        <is>
          <t>0.07%</t>
        </is>
      </c>
      <c r="C242" s="6" t="inlineStr">
        <is>
          <t>12569</t>
        </is>
      </c>
      <c r="D242" s="6" t="inlineStr">
        <is>
          <t>PROPERTYZIPCODE</t>
        </is>
      </c>
      <c r="E242" s="5" t="n"/>
      <c r="F242" s="5" t="n"/>
      <c r="G242" s="5" t="n"/>
      <c r="H242" s="5" t="n"/>
      <c r="I242" s="5" t="n"/>
      <c r="J242" s="5" t="n"/>
      <c r="K242" s="5" t="n"/>
      <c r="L242" s="5" t="n"/>
      <c r="M242" s="5" t="n"/>
      <c r="N242" s="5" t="n"/>
      <c r="O242" s="5" t="n"/>
      <c r="P242" s="5" t="n"/>
      <c r="Q242" s="5" t="n"/>
      <c r="R242" s="5" t="n"/>
      <c r="S242" s="5" t="n"/>
      <c r="T242" s="5" t="n"/>
      <c r="U242" s="5" t="n"/>
      <c r="V242" s="5" t="n"/>
      <c r="W242" s="5" t="n"/>
      <c r="X242" s="5" t="n"/>
      <c r="Y242" s="5" t="n"/>
      <c r="Z242" s="5" t="n"/>
      <c r="AA242" s="5" t="n"/>
      <c r="AB242" s="5" t="n"/>
      <c r="AC242" s="5" t="n"/>
      <c r="AD242" s="5" t="n"/>
    </row>
    <row r="243">
      <c r="A243" s="6" t="n">
        <v>2</v>
      </c>
      <c r="B243" s="6" t="inlineStr">
        <is>
          <t>0.15%</t>
        </is>
      </c>
      <c r="C243" s="6" t="inlineStr">
        <is>
          <t>12590</t>
        </is>
      </c>
      <c r="D243" s="6" t="inlineStr">
        <is>
          <t>PROPERTYZIPCODE</t>
        </is>
      </c>
      <c r="E243" s="5" t="n"/>
      <c r="F243" s="5" t="n"/>
      <c r="G243" s="5" t="n"/>
      <c r="H243" s="5" t="n"/>
      <c r="I243" s="5" t="n"/>
      <c r="J243" s="5" t="n"/>
      <c r="K243" s="5" t="n"/>
      <c r="L243" s="5" t="n"/>
      <c r="M243" s="5" t="n"/>
      <c r="N243" s="5" t="n"/>
      <c r="O243" s="5" t="n"/>
      <c r="P243" s="5" t="n"/>
      <c r="Q243" s="5" t="n"/>
      <c r="R243" s="5" t="n"/>
      <c r="S243" s="5" t="n"/>
      <c r="T243" s="5" t="n"/>
      <c r="U243" s="5" t="n"/>
      <c r="V243" s="5" t="n"/>
      <c r="W243" s="5" t="n"/>
      <c r="X243" s="5" t="n"/>
      <c r="Y243" s="5" t="n"/>
      <c r="Z243" s="5" t="n"/>
      <c r="AA243" s="5" t="n"/>
      <c r="AB243" s="5" t="n"/>
      <c r="AC243" s="5" t="n"/>
      <c r="AD243" s="5" t="n"/>
    </row>
    <row r="244">
      <c r="A244" s="6" t="n">
        <v>4</v>
      </c>
      <c r="B244" s="6" t="inlineStr">
        <is>
          <t>0.29%</t>
        </is>
      </c>
      <c r="C244" s="6" t="inlineStr">
        <is>
          <t>12601</t>
        </is>
      </c>
      <c r="D244" s="6" t="inlineStr">
        <is>
          <t>PROPERTYZIPCODE</t>
        </is>
      </c>
      <c r="E244" s="5" t="n"/>
      <c r="F244" s="5" t="n"/>
      <c r="G244" s="5" t="n"/>
      <c r="H244" s="5" t="n"/>
      <c r="I244" s="5" t="n"/>
      <c r="J244" s="5" t="n"/>
      <c r="K244" s="5" t="n"/>
      <c r="L244" s="5" t="n"/>
      <c r="M244" s="5" t="n"/>
      <c r="N244" s="5" t="n"/>
      <c r="O244" s="5" t="n"/>
      <c r="P244" s="5" t="n"/>
      <c r="Q244" s="5" t="n"/>
      <c r="R244" s="5" t="n"/>
      <c r="S244" s="5" t="n"/>
      <c r="T244" s="5" t="n"/>
      <c r="U244" s="5" t="n"/>
      <c r="V244" s="5" t="n"/>
      <c r="W244" s="5" t="n"/>
      <c r="X244" s="5" t="n"/>
      <c r="Y244" s="5" t="n"/>
      <c r="Z244" s="5" t="n"/>
      <c r="AA244" s="5" t="n"/>
      <c r="AB244" s="5" t="n"/>
      <c r="AC244" s="5" t="n"/>
      <c r="AD244" s="5" t="n"/>
    </row>
    <row r="245">
      <c r="A245" s="6" t="n">
        <v>1</v>
      </c>
      <c r="B245" s="6" t="inlineStr">
        <is>
          <t>0.07%</t>
        </is>
      </c>
      <c r="C245" s="6" t="inlineStr">
        <is>
          <t>12603</t>
        </is>
      </c>
      <c r="D245" s="6" t="inlineStr">
        <is>
          <t>PROPERTYZIPCODE</t>
        </is>
      </c>
      <c r="E245" s="5" t="n"/>
      <c r="F245" s="5" t="n"/>
      <c r="G245" s="5" t="n"/>
      <c r="H245" s="5" t="n"/>
      <c r="I245" s="5" t="n"/>
      <c r="J245" s="5" t="n"/>
      <c r="K245" s="5" t="n"/>
      <c r="L245" s="5" t="n"/>
      <c r="M245" s="5" t="n"/>
      <c r="N245" s="5" t="n"/>
      <c r="O245" s="5" t="n"/>
      <c r="P245" s="5" t="n"/>
      <c r="Q245" s="5" t="n"/>
      <c r="R245" s="5" t="n"/>
      <c r="S245" s="5" t="n"/>
      <c r="T245" s="5" t="n"/>
      <c r="U245" s="5" t="n"/>
      <c r="V245" s="5" t="n"/>
      <c r="W245" s="5" t="n"/>
      <c r="X245" s="5" t="n"/>
      <c r="Y245" s="5" t="n"/>
      <c r="Z245" s="5" t="n"/>
      <c r="AA245" s="5" t="n"/>
      <c r="AB245" s="5" t="n"/>
      <c r="AC245" s="5" t="n"/>
      <c r="AD245" s="5" t="n"/>
    </row>
    <row r="246">
      <c r="A246" s="6" t="n">
        <v>1</v>
      </c>
      <c r="B246" s="6" t="inlineStr">
        <is>
          <t>0.07%</t>
        </is>
      </c>
      <c r="C246" s="6" t="inlineStr">
        <is>
          <t>12721</t>
        </is>
      </c>
      <c r="D246" s="6" t="inlineStr">
        <is>
          <t>PROPERTYZIPCODE</t>
        </is>
      </c>
      <c r="E246" s="5" t="n"/>
      <c r="F246" s="5" t="n"/>
      <c r="G246" s="5" t="n"/>
      <c r="H246" s="5" t="n"/>
      <c r="I246" s="5" t="n"/>
      <c r="J246" s="5" t="n"/>
      <c r="K246" s="5" t="n"/>
      <c r="L246" s="5" t="n"/>
      <c r="M246" s="5" t="n"/>
      <c r="N246" s="5" t="n"/>
      <c r="O246" s="5" t="n"/>
      <c r="P246" s="5" t="n"/>
      <c r="Q246" s="5" t="n"/>
      <c r="R246" s="5" t="n"/>
      <c r="S246" s="5" t="n"/>
      <c r="T246" s="5" t="n"/>
      <c r="U246" s="5" t="n"/>
      <c r="V246" s="5" t="n"/>
      <c r="W246" s="5" t="n"/>
      <c r="X246" s="5" t="n"/>
      <c r="Y246" s="5" t="n"/>
      <c r="Z246" s="5" t="n"/>
      <c r="AA246" s="5" t="n"/>
      <c r="AB246" s="5" t="n"/>
      <c r="AC246" s="5" t="n"/>
      <c r="AD246" s="5" t="n"/>
    </row>
    <row r="247">
      <c r="A247" s="6" t="n">
        <v>1</v>
      </c>
      <c r="B247" s="6" t="inlineStr">
        <is>
          <t>0.07%</t>
        </is>
      </c>
      <c r="C247" s="6" t="inlineStr">
        <is>
          <t>12779</t>
        </is>
      </c>
      <c r="D247" s="6" t="inlineStr">
        <is>
          <t>PROPERTYZIPCODE</t>
        </is>
      </c>
      <c r="E247" s="5" t="n"/>
      <c r="F247" s="5" t="n"/>
      <c r="G247" s="5" t="n"/>
      <c r="H247" s="5" t="n"/>
      <c r="I247" s="5" t="n"/>
      <c r="J247" s="5" t="n"/>
      <c r="K247" s="5" t="n"/>
      <c r="L247" s="5" t="n"/>
      <c r="M247" s="5" t="n"/>
      <c r="N247" s="5" t="n"/>
      <c r="O247" s="5" t="n"/>
      <c r="P247" s="5" t="n"/>
      <c r="Q247" s="5" t="n"/>
      <c r="R247" s="5" t="n"/>
      <c r="S247" s="5" t="n"/>
      <c r="T247" s="5" t="n"/>
      <c r="U247" s="5" t="n"/>
      <c r="V247" s="5" t="n"/>
      <c r="W247" s="5" t="n"/>
      <c r="X247" s="5" t="n"/>
      <c r="Y247" s="5" t="n"/>
      <c r="Z247" s="5" t="n"/>
      <c r="AA247" s="5" t="n"/>
      <c r="AB247" s="5" t="n"/>
      <c r="AC247" s="5" t="n"/>
      <c r="AD247" s="5" t="n"/>
    </row>
    <row r="248">
      <c r="A248" s="6" t="n">
        <v>1</v>
      </c>
      <c r="B248" s="6" t="inlineStr">
        <is>
          <t>0.07%</t>
        </is>
      </c>
      <c r="C248" s="6" t="inlineStr">
        <is>
          <t>12833</t>
        </is>
      </c>
      <c r="D248" s="6" t="inlineStr">
        <is>
          <t>PROPERTYZIPCODE</t>
        </is>
      </c>
      <c r="E248" s="5" t="n"/>
      <c r="F248" s="5" t="n"/>
      <c r="G248" s="5" t="n"/>
      <c r="H248" s="5" t="n"/>
      <c r="I248" s="5" t="n"/>
      <c r="J248" s="5" t="n"/>
      <c r="K248" s="5" t="n"/>
      <c r="L248" s="5" t="n"/>
      <c r="M248" s="5" t="n"/>
      <c r="N248" s="5" t="n"/>
      <c r="O248" s="5" t="n"/>
      <c r="P248" s="5" t="n"/>
      <c r="Q248" s="5" t="n"/>
      <c r="R248" s="5" t="n"/>
      <c r="S248" s="5" t="n"/>
      <c r="T248" s="5" t="n"/>
      <c r="U248" s="5" t="n"/>
      <c r="V248" s="5" t="n"/>
      <c r="W248" s="5" t="n"/>
      <c r="X248" s="5" t="n"/>
      <c r="Y248" s="5" t="n"/>
      <c r="Z248" s="5" t="n"/>
      <c r="AA248" s="5" t="n"/>
      <c r="AB248" s="5" t="n"/>
      <c r="AC248" s="5" t="n"/>
      <c r="AD248" s="5" t="n"/>
    </row>
    <row r="249">
      <c r="A249" s="6" t="n">
        <v>3</v>
      </c>
      <c r="B249" s="6" t="inlineStr">
        <is>
          <t>0.22%</t>
        </is>
      </c>
      <c r="C249" s="6" t="inlineStr">
        <is>
          <t>12866</t>
        </is>
      </c>
      <c r="D249" s="6" t="inlineStr">
        <is>
          <t>PROPERTYZIPCODE</t>
        </is>
      </c>
      <c r="E249" s="5" t="n"/>
      <c r="F249" s="5" t="n"/>
      <c r="G249" s="5" t="n"/>
      <c r="H249" s="5" t="n"/>
      <c r="I249" s="5" t="n"/>
      <c r="J249" s="5" t="n"/>
      <c r="K249" s="5" t="n"/>
      <c r="L249" s="5" t="n"/>
      <c r="M249" s="5" t="n"/>
      <c r="N249" s="5" t="n"/>
      <c r="O249" s="5" t="n"/>
      <c r="P249" s="5" t="n"/>
      <c r="Q249" s="5" t="n"/>
      <c r="R249" s="5" t="n"/>
      <c r="S249" s="5" t="n"/>
      <c r="T249" s="5" t="n"/>
      <c r="U249" s="5" t="n"/>
      <c r="V249" s="5" t="n"/>
      <c r="W249" s="5" t="n"/>
      <c r="X249" s="5" t="n"/>
      <c r="Y249" s="5" t="n"/>
      <c r="Z249" s="5" t="n"/>
      <c r="AA249" s="5" t="n"/>
      <c r="AB249" s="5" t="n"/>
      <c r="AC249" s="5" t="n"/>
      <c r="AD249" s="5" t="n"/>
    </row>
    <row r="250">
      <c r="A250" s="6" t="n">
        <v>2</v>
      </c>
      <c r="B250" s="6" t="inlineStr">
        <is>
          <t>0.15%</t>
        </is>
      </c>
      <c r="C250" s="6" t="inlineStr">
        <is>
          <t>13027</t>
        </is>
      </c>
      <c r="D250" s="6" t="inlineStr">
        <is>
          <t>PROPERTYZIPCODE</t>
        </is>
      </c>
      <c r="E250" s="5" t="n"/>
      <c r="F250" s="5" t="n"/>
      <c r="G250" s="5" t="n"/>
      <c r="H250" s="5" t="n"/>
      <c r="I250" s="5" t="n"/>
      <c r="J250" s="5" t="n"/>
      <c r="K250" s="5" t="n"/>
      <c r="L250" s="5" t="n"/>
      <c r="M250" s="5" t="n"/>
      <c r="N250" s="5" t="n"/>
      <c r="O250" s="5" t="n"/>
      <c r="P250" s="5" t="n"/>
      <c r="Q250" s="5" t="n"/>
      <c r="R250" s="5" t="n"/>
      <c r="S250" s="5" t="n"/>
      <c r="T250" s="5" t="n"/>
      <c r="U250" s="5" t="n"/>
      <c r="V250" s="5" t="n"/>
      <c r="W250" s="5" t="n"/>
      <c r="X250" s="5" t="n"/>
      <c r="Y250" s="5" t="n"/>
      <c r="Z250" s="5" t="n"/>
      <c r="AA250" s="5" t="n"/>
      <c r="AB250" s="5" t="n"/>
      <c r="AC250" s="5" t="n"/>
      <c r="AD250" s="5" t="n"/>
    </row>
    <row r="251">
      <c r="A251" s="6" t="n">
        <v>1</v>
      </c>
      <c r="B251" s="6" t="inlineStr">
        <is>
          <t>0.07%</t>
        </is>
      </c>
      <c r="C251" s="6" t="inlineStr">
        <is>
          <t>13031</t>
        </is>
      </c>
      <c r="D251" s="6" t="inlineStr">
        <is>
          <t>PROPERTYZIPCODE</t>
        </is>
      </c>
      <c r="E251" s="5" t="n"/>
      <c r="F251" s="5" t="n"/>
      <c r="G251" s="5" t="n"/>
      <c r="H251" s="5" t="n"/>
      <c r="I251" s="5" t="n"/>
      <c r="J251" s="5" t="n"/>
      <c r="K251" s="5" t="n"/>
      <c r="L251" s="5" t="n"/>
      <c r="M251" s="5" t="n"/>
      <c r="N251" s="5" t="n"/>
      <c r="O251" s="5" t="n"/>
      <c r="P251" s="5" t="n"/>
      <c r="Q251" s="5" t="n"/>
      <c r="R251" s="5" t="n"/>
      <c r="S251" s="5" t="n"/>
      <c r="T251" s="5" t="n"/>
      <c r="U251" s="5" t="n"/>
      <c r="V251" s="5" t="n"/>
      <c r="W251" s="5" t="n"/>
      <c r="X251" s="5" t="n"/>
      <c r="Y251" s="5" t="n"/>
      <c r="Z251" s="5" t="n"/>
      <c r="AA251" s="5" t="n"/>
      <c r="AB251" s="5" t="n"/>
      <c r="AC251" s="5" t="n"/>
      <c r="AD251" s="5" t="n"/>
    </row>
    <row r="252">
      <c r="A252" s="6" t="n">
        <v>1</v>
      </c>
      <c r="B252" s="6" t="inlineStr">
        <is>
          <t>0.07%</t>
        </is>
      </c>
      <c r="C252" s="6" t="inlineStr">
        <is>
          <t>13035</t>
        </is>
      </c>
      <c r="D252" s="6" t="inlineStr">
        <is>
          <t>PROPERTYZIPCODE</t>
        </is>
      </c>
      <c r="E252" s="5" t="n"/>
      <c r="F252" s="5" t="n"/>
      <c r="G252" s="5" t="n"/>
      <c r="H252" s="5" t="n"/>
      <c r="I252" s="5" t="n"/>
      <c r="J252" s="5" t="n"/>
      <c r="K252" s="5" t="n"/>
      <c r="L252" s="5" t="n"/>
      <c r="M252" s="5" t="n"/>
      <c r="N252" s="5" t="n"/>
      <c r="O252" s="5" t="n"/>
      <c r="P252" s="5" t="n"/>
      <c r="Q252" s="5" t="n"/>
      <c r="R252" s="5" t="n"/>
      <c r="S252" s="5" t="n"/>
      <c r="T252" s="5" t="n"/>
      <c r="U252" s="5" t="n"/>
      <c r="V252" s="5" t="n"/>
      <c r="W252" s="5" t="n"/>
      <c r="X252" s="5" t="n"/>
      <c r="Y252" s="5" t="n"/>
      <c r="Z252" s="5" t="n"/>
      <c r="AA252" s="5" t="n"/>
      <c r="AB252" s="5" t="n"/>
      <c r="AC252" s="5" t="n"/>
      <c r="AD252" s="5" t="n"/>
    </row>
    <row r="253">
      <c r="A253" s="6" t="n">
        <v>1</v>
      </c>
      <c r="B253" s="6" t="inlineStr">
        <is>
          <t>0.07%</t>
        </is>
      </c>
      <c r="C253" s="6" t="inlineStr">
        <is>
          <t>13060</t>
        </is>
      </c>
      <c r="D253" s="6" t="inlineStr">
        <is>
          <t>PROPERTYZIPCODE</t>
        </is>
      </c>
      <c r="E253" s="5" t="n"/>
      <c r="F253" s="5" t="n"/>
      <c r="G253" s="5" t="n"/>
      <c r="H253" s="5" t="n"/>
      <c r="I253" s="5" t="n"/>
      <c r="J253" s="5" t="n"/>
      <c r="K253" s="5" t="n"/>
      <c r="L253" s="5" t="n"/>
      <c r="M253" s="5" t="n"/>
      <c r="N253" s="5" t="n"/>
      <c r="O253" s="5" t="n"/>
      <c r="P253" s="5" t="n"/>
      <c r="Q253" s="5" t="n"/>
      <c r="R253" s="5" t="n"/>
      <c r="S253" s="5" t="n"/>
      <c r="T253" s="5" t="n"/>
      <c r="U253" s="5" t="n"/>
      <c r="V253" s="5" t="n"/>
      <c r="W253" s="5" t="n"/>
      <c r="X253" s="5" t="n"/>
      <c r="Y253" s="5" t="n"/>
      <c r="Z253" s="5" t="n"/>
      <c r="AA253" s="5" t="n"/>
      <c r="AB253" s="5" t="n"/>
      <c r="AC253" s="5" t="n"/>
      <c r="AD253" s="5" t="n"/>
    </row>
    <row r="254">
      <c r="A254" s="6" t="n">
        <v>1</v>
      </c>
      <c r="B254" s="6" t="inlineStr">
        <is>
          <t>0.07%</t>
        </is>
      </c>
      <c r="C254" s="6" t="inlineStr">
        <is>
          <t>13082</t>
        </is>
      </c>
      <c r="D254" s="6" t="inlineStr">
        <is>
          <t>PROPERTYZIPCODE</t>
        </is>
      </c>
      <c r="E254" s="5" t="n"/>
      <c r="F254" s="5" t="n"/>
      <c r="G254" s="5" t="n"/>
      <c r="H254" s="5" t="n"/>
      <c r="I254" s="5" t="n"/>
      <c r="J254" s="5" t="n"/>
      <c r="K254" s="5" t="n"/>
      <c r="L254" s="5" t="n"/>
      <c r="M254" s="5" t="n"/>
      <c r="N254" s="5" t="n"/>
      <c r="O254" s="5" t="n"/>
      <c r="P254" s="5" t="n"/>
      <c r="Q254" s="5" t="n"/>
      <c r="R254" s="5" t="n"/>
      <c r="S254" s="5" t="n"/>
      <c r="T254" s="5" t="n"/>
      <c r="U254" s="5" t="n"/>
      <c r="V254" s="5" t="n"/>
      <c r="W254" s="5" t="n"/>
      <c r="X254" s="5" t="n"/>
      <c r="Y254" s="5" t="n"/>
      <c r="Z254" s="5" t="n"/>
      <c r="AA254" s="5" t="n"/>
      <c r="AB254" s="5" t="n"/>
      <c r="AC254" s="5" t="n"/>
      <c r="AD254" s="5" t="n"/>
    </row>
    <row r="255">
      <c r="A255" s="6" t="n">
        <v>3</v>
      </c>
      <c r="B255" s="6" t="inlineStr">
        <is>
          <t>0.22%</t>
        </is>
      </c>
      <c r="C255" s="6" t="inlineStr">
        <is>
          <t>13090</t>
        </is>
      </c>
      <c r="D255" s="6" t="inlineStr">
        <is>
          <t>PROPERTYZIPCODE</t>
        </is>
      </c>
      <c r="E255" s="5" t="n"/>
      <c r="F255" s="5" t="n"/>
      <c r="G255" s="5" t="n"/>
      <c r="H255" s="5" t="n"/>
      <c r="I255" s="5" t="n"/>
      <c r="J255" s="5" t="n"/>
      <c r="K255" s="5" t="n"/>
      <c r="L255" s="5" t="n"/>
      <c r="M255" s="5" t="n"/>
      <c r="N255" s="5" t="n"/>
      <c r="O255" s="5" t="n"/>
      <c r="P255" s="5" t="n"/>
      <c r="Q255" s="5" t="n"/>
      <c r="R255" s="5" t="n"/>
      <c r="S255" s="5" t="n"/>
      <c r="T255" s="5" t="n"/>
      <c r="U255" s="5" t="n"/>
      <c r="V255" s="5" t="n"/>
      <c r="W255" s="5" t="n"/>
      <c r="X255" s="5" t="n"/>
      <c r="Y255" s="5" t="n"/>
      <c r="Z255" s="5" t="n"/>
      <c r="AA255" s="5" t="n"/>
      <c r="AB255" s="5" t="n"/>
      <c r="AC255" s="5" t="n"/>
      <c r="AD255" s="5" t="n"/>
    </row>
    <row r="256">
      <c r="A256" s="6" t="n">
        <v>3</v>
      </c>
      <c r="B256" s="6" t="inlineStr">
        <is>
          <t>0.22%</t>
        </is>
      </c>
      <c r="C256" s="6" t="inlineStr">
        <is>
          <t>13202</t>
        </is>
      </c>
      <c r="D256" s="6" t="inlineStr">
        <is>
          <t>PROPERTYZIPCODE</t>
        </is>
      </c>
      <c r="E256" s="5" t="n"/>
      <c r="F256" s="5" t="n"/>
      <c r="G256" s="5" t="n"/>
      <c r="H256" s="5" t="n"/>
      <c r="I256" s="5" t="n"/>
      <c r="J256" s="5" t="n"/>
      <c r="K256" s="5" t="n"/>
      <c r="L256" s="5" t="n"/>
      <c r="M256" s="5" t="n"/>
      <c r="N256" s="5" t="n"/>
      <c r="O256" s="5" t="n"/>
      <c r="P256" s="5" t="n"/>
      <c r="Q256" s="5" t="n"/>
      <c r="R256" s="5" t="n"/>
      <c r="S256" s="5" t="n"/>
      <c r="T256" s="5" t="n"/>
      <c r="U256" s="5" t="n"/>
      <c r="V256" s="5" t="n"/>
      <c r="W256" s="5" t="n"/>
      <c r="X256" s="5" t="n"/>
      <c r="Y256" s="5" t="n"/>
      <c r="Z256" s="5" t="n"/>
      <c r="AA256" s="5" t="n"/>
      <c r="AB256" s="5" t="n"/>
      <c r="AC256" s="5" t="n"/>
      <c r="AD256" s="5" t="n"/>
    </row>
    <row r="257">
      <c r="A257" s="6" t="n">
        <v>2</v>
      </c>
      <c r="B257" s="6" t="inlineStr">
        <is>
          <t>0.15%</t>
        </is>
      </c>
      <c r="C257" s="6" t="inlineStr">
        <is>
          <t>13203</t>
        </is>
      </c>
      <c r="D257" s="6" t="inlineStr">
        <is>
          <t>PROPERTYZIPCODE</t>
        </is>
      </c>
      <c r="E257" s="5" t="n"/>
      <c r="F257" s="5" t="n"/>
      <c r="G257" s="5" t="n"/>
      <c r="H257" s="5" t="n"/>
      <c r="I257" s="5" t="n"/>
      <c r="J257" s="5" t="n"/>
      <c r="K257" s="5" t="n"/>
      <c r="L257" s="5" t="n"/>
      <c r="M257" s="5" t="n"/>
      <c r="N257" s="5" t="n"/>
      <c r="O257" s="5" t="n"/>
      <c r="P257" s="5" t="n"/>
      <c r="Q257" s="5" t="n"/>
      <c r="R257" s="5" t="n"/>
      <c r="S257" s="5" t="n"/>
      <c r="T257" s="5" t="n"/>
      <c r="U257" s="5" t="n"/>
      <c r="V257" s="5" t="n"/>
      <c r="W257" s="5" t="n"/>
      <c r="X257" s="5" t="n"/>
      <c r="Y257" s="5" t="n"/>
      <c r="Z257" s="5" t="n"/>
      <c r="AA257" s="5" t="n"/>
      <c r="AB257" s="5" t="n"/>
      <c r="AC257" s="5" t="n"/>
      <c r="AD257" s="5" t="n"/>
    </row>
    <row r="258">
      <c r="A258" s="6" t="n">
        <v>1</v>
      </c>
      <c r="B258" s="6" t="inlineStr">
        <is>
          <t>0.07%</t>
        </is>
      </c>
      <c r="C258" s="6" t="inlineStr">
        <is>
          <t>13204</t>
        </is>
      </c>
      <c r="D258" s="6" t="inlineStr">
        <is>
          <t>PROPERTYZIPCODE</t>
        </is>
      </c>
      <c r="E258" s="5" t="n"/>
      <c r="F258" s="5" t="n"/>
      <c r="G258" s="5" t="n"/>
      <c r="H258" s="5" t="n"/>
      <c r="I258" s="5" t="n"/>
      <c r="J258" s="5" t="n"/>
      <c r="K258" s="5" t="n"/>
      <c r="L258" s="5" t="n"/>
      <c r="M258" s="5" t="n"/>
      <c r="N258" s="5" t="n"/>
      <c r="O258" s="5" t="n"/>
      <c r="P258" s="5" t="n"/>
      <c r="Q258" s="5" t="n"/>
      <c r="R258" s="5" t="n"/>
      <c r="S258" s="5" t="n"/>
      <c r="T258" s="5" t="n"/>
      <c r="U258" s="5" t="n"/>
      <c r="V258" s="5" t="n"/>
      <c r="W258" s="5" t="n"/>
      <c r="X258" s="5" t="n"/>
      <c r="Y258" s="5" t="n"/>
      <c r="Z258" s="5" t="n"/>
      <c r="AA258" s="5" t="n"/>
      <c r="AB258" s="5" t="n"/>
      <c r="AC258" s="5" t="n"/>
      <c r="AD258" s="5" t="n"/>
    </row>
    <row r="259">
      <c r="A259" s="6" t="n">
        <v>2</v>
      </c>
      <c r="B259" s="6" t="inlineStr">
        <is>
          <t>0.15%</t>
        </is>
      </c>
      <c r="C259" s="6" t="inlineStr">
        <is>
          <t>13206</t>
        </is>
      </c>
      <c r="D259" s="6" t="inlineStr">
        <is>
          <t>PROPERTYZIPCODE</t>
        </is>
      </c>
      <c r="E259" s="5" t="n"/>
      <c r="F259" s="5" t="n"/>
      <c r="G259" s="5" t="n"/>
      <c r="H259" s="5" t="n"/>
      <c r="I259" s="5" t="n"/>
      <c r="J259" s="5" t="n"/>
      <c r="K259" s="5" t="n"/>
      <c r="L259" s="5" t="n"/>
      <c r="M259" s="5" t="n"/>
      <c r="N259" s="5" t="n"/>
      <c r="O259" s="5" t="n"/>
      <c r="P259" s="5" t="n"/>
      <c r="Q259" s="5" t="n"/>
      <c r="R259" s="5" t="n"/>
      <c r="S259" s="5" t="n"/>
      <c r="T259" s="5" t="n"/>
      <c r="U259" s="5" t="n"/>
      <c r="V259" s="5" t="n"/>
      <c r="W259" s="5" t="n"/>
      <c r="X259" s="5" t="n"/>
      <c r="Y259" s="5" t="n"/>
      <c r="Z259" s="5" t="n"/>
      <c r="AA259" s="5" t="n"/>
      <c r="AB259" s="5" t="n"/>
      <c r="AC259" s="5" t="n"/>
      <c r="AD259" s="5" t="n"/>
    </row>
    <row r="260">
      <c r="A260" s="6" t="n">
        <v>1</v>
      </c>
      <c r="B260" s="6" t="inlineStr">
        <is>
          <t>0.07%</t>
        </is>
      </c>
      <c r="C260" s="6" t="inlineStr">
        <is>
          <t>13208</t>
        </is>
      </c>
      <c r="D260" s="6" t="inlineStr">
        <is>
          <t>PROPERTYZIPCODE</t>
        </is>
      </c>
      <c r="E260" s="5" t="n"/>
      <c r="F260" s="5" t="n"/>
      <c r="G260" s="5" t="n"/>
      <c r="H260" s="5" t="n"/>
      <c r="I260" s="5" t="n"/>
      <c r="J260" s="5" t="n"/>
      <c r="K260" s="5" t="n"/>
      <c r="L260" s="5" t="n"/>
      <c r="M260" s="5" t="n"/>
      <c r="N260" s="5" t="n"/>
      <c r="O260" s="5" t="n"/>
      <c r="P260" s="5" t="n"/>
      <c r="Q260" s="5" t="n"/>
      <c r="R260" s="5" t="n"/>
      <c r="S260" s="5" t="n"/>
      <c r="T260" s="5" t="n"/>
      <c r="U260" s="5" t="n"/>
      <c r="V260" s="5" t="n"/>
      <c r="W260" s="5" t="n"/>
      <c r="X260" s="5" t="n"/>
      <c r="Y260" s="5" t="n"/>
      <c r="Z260" s="5" t="n"/>
      <c r="AA260" s="5" t="n"/>
      <c r="AB260" s="5" t="n"/>
      <c r="AC260" s="5" t="n"/>
      <c r="AD260" s="5" t="n"/>
    </row>
    <row r="261">
      <c r="A261" s="6" t="n">
        <v>1</v>
      </c>
      <c r="B261" s="6" t="inlineStr">
        <is>
          <t>0.07%</t>
        </is>
      </c>
      <c r="C261" s="6" t="inlineStr">
        <is>
          <t>13212</t>
        </is>
      </c>
      <c r="D261" s="6" t="inlineStr">
        <is>
          <t>PROPERTYZIPCODE</t>
        </is>
      </c>
      <c r="E261" s="5" t="n"/>
      <c r="F261" s="5" t="n"/>
      <c r="G261" s="5" t="n"/>
      <c r="H261" s="5" t="n"/>
      <c r="I261" s="5" t="n"/>
      <c r="J261" s="5" t="n"/>
      <c r="K261" s="5" t="n"/>
      <c r="L261" s="5" t="n"/>
      <c r="M261" s="5" t="n"/>
      <c r="N261" s="5" t="n"/>
      <c r="O261" s="5" t="n"/>
      <c r="P261" s="5" t="n"/>
      <c r="Q261" s="5" t="n"/>
      <c r="R261" s="5" t="n"/>
      <c r="S261" s="5" t="n"/>
      <c r="T261" s="5" t="n"/>
      <c r="U261" s="5" t="n"/>
      <c r="V261" s="5" t="n"/>
      <c r="W261" s="5" t="n"/>
      <c r="X261" s="5" t="n"/>
      <c r="Y261" s="5" t="n"/>
      <c r="Z261" s="5" t="n"/>
      <c r="AA261" s="5" t="n"/>
      <c r="AB261" s="5" t="n"/>
      <c r="AC261" s="5" t="n"/>
      <c r="AD261" s="5" t="n"/>
    </row>
    <row r="262">
      <c r="A262" s="6" t="n">
        <v>1</v>
      </c>
      <c r="B262" s="6" t="inlineStr">
        <is>
          <t>0.07%</t>
        </is>
      </c>
      <c r="C262" s="6" t="inlineStr">
        <is>
          <t>13214</t>
        </is>
      </c>
      <c r="D262" s="6" t="inlineStr">
        <is>
          <t>PROPERTYZIPCODE</t>
        </is>
      </c>
      <c r="E262" s="5" t="n"/>
      <c r="F262" s="5" t="n"/>
      <c r="G262" s="5" t="n"/>
      <c r="H262" s="5" t="n"/>
      <c r="I262" s="5" t="n"/>
      <c r="J262" s="5" t="n"/>
      <c r="K262" s="5" t="n"/>
      <c r="L262" s="5" t="n"/>
      <c r="M262" s="5" t="n"/>
      <c r="N262" s="5" t="n"/>
      <c r="O262" s="5" t="n"/>
      <c r="P262" s="5" t="n"/>
      <c r="Q262" s="5" t="n"/>
      <c r="R262" s="5" t="n"/>
      <c r="S262" s="5" t="n"/>
      <c r="T262" s="5" t="n"/>
      <c r="U262" s="5" t="n"/>
      <c r="V262" s="5" t="n"/>
      <c r="W262" s="5" t="n"/>
      <c r="X262" s="5" t="n"/>
      <c r="Y262" s="5" t="n"/>
      <c r="Z262" s="5" t="n"/>
      <c r="AA262" s="5" t="n"/>
      <c r="AB262" s="5" t="n"/>
      <c r="AC262" s="5" t="n"/>
      <c r="AD262" s="5" t="n"/>
    </row>
    <row r="263">
      <c r="A263" s="6" t="n">
        <v>1</v>
      </c>
      <c r="B263" s="6" t="inlineStr">
        <is>
          <t>0.07%</t>
        </is>
      </c>
      <c r="C263" s="6" t="inlineStr">
        <is>
          <t>13215</t>
        </is>
      </c>
      <c r="D263" s="6" t="inlineStr">
        <is>
          <t>PROPERTYZIPCODE</t>
        </is>
      </c>
      <c r="E263" s="5" t="n"/>
      <c r="F263" s="5" t="n"/>
      <c r="G263" s="5" t="n"/>
      <c r="H263" s="5" t="n"/>
      <c r="I263" s="5" t="n"/>
      <c r="J263" s="5" t="n"/>
      <c r="K263" s="5" t="n"/>
      <c r="L263" s="5" t="n"/>
      <c r="M263" s="5" t="n"/>
      <c r="N263" s="5" t="n"/>
      <c r="O263" s="5" t="n"/>
      <c r="P263" s="5" t="n"/>
      <c r="Q263" s="5" t="n"/>
      <c r="R263" s="5" t="n"/>
      <c r="S263" s="5" t="n"/>
      <c r="T263" s="5" t="n"/>
      <c r="U263" s="5" t="n"/>
      <c r="V263" s="5" t="n"/>
      <c r="W263" s="5" t="n"/>
      <c r="X263" s="5" t="n"/>
      <c r="Y263" s="5" t="n"/>
      <c r="Z263" s="5" t="n"/>
      <c r="AA263" s="5" t="n"/>
      <c r="AB263" s="5" t="n"/>
      <c r="AC263" s="5" t="n"/>
      <c r="AD263" s="5" t="n"/>
    </row>
    <row r="264">
      <c r="A264" s="6" t="n">
        <v>1</v>
      </c>
      <c r="B264" s="6" t="inlineStr">
        <is>
          <t>0.07%</t>
        </is>
      </c>
      <c r="C264" s="6" t="inlineStr">
        <is>
          <t>13224</t>
        </is>
      </c>
      <c r="D264" s="6" t="inlineStr">
        <is>
          <t>PROPERTYZIPCODE</t>
        </is>
      </c>
      <c r="E264" s="5" t="n"/>
      <c r="F264" s="5" t="n"/>
      <c r="G264" s="5" t="n"/>
      <c r="H264" s="5" t="n"/>
      <c r="I264" s="5" t="n"/>
      <c r="J264" s="5" t="n"/>
      <c r="K264" s="5" t="n"/>
      <c r="L264" s="5" t="n"/>
      <c r="M264" s="5" t="n"/>
      <c r="N264" s="5" t="n"/>
      <c r="O264" s="5" t="n"/>
      <c r="P264" s="5" t="n"/>
      <c r="Q264" s="5" t="n"/>
      <c r="R264" s="5" t="n"/>
      <c r="S264" s="5" t="n"/>
      <c r="T264" s="5" t="n"/>
      <c r="U264" s="5" t="n"/>
      <c r="V264" s="5" t="n"/>
      <c r="W264" s="5" t="n"/>
      <c r="X264" s="5" t="n"/>
      <c r="Y264" s="5" t="n"/>
      <c r="Z264" s="5" t="n"/>
      <c r="AA264" s="5" t="n"/>
      <c r="AB264" s="5" t="n"/>
      <c r="AC264" s="5" t="n"/>
      <c r="AD264" s="5" t="n"/>
    </row>
    <row r="265">
      <c r="A265" s="6" t="n">
        <v>1</v>
      </c>
      <c r="B265" s="6" t="inlineStr">
        <is>
          <t>0.07%</t>
        </is>
      </c>
      <c r="C265" s="6" t="inlineStr">
        <is>
          <t>13323</t>
        </is>
      </c>
      <c r="D265" s="6" t="inlineStr">
        <is>
          <t>PROPERTYZIPCODE</t>
        </is>
      </c>
      <c r="E265" s="5" t="n"/>
      <c r="F265" s="5" t="n"/>
      <c r="G265" s="5" t="n"/>
      <c r="H265" s="5" t="n"/>
      <c r="I265" s="5" t="n"/>
      <c r="J265" s="5" t="n"/>
      <c r="K265" s="5" t="n"/>
      <c r="L265" s="5" t="n"/>
      <c r="M265" s="5" t="n"/>
      <c r="N265" s="5" t="n"/>
      <c r="O265" s="5" t="n"/>
      <c r="P265" s="5" t="n"/>
      <c r="Q265" s="5" t="n"/>
      <c r="R265" s="5" t="n"/>
      <c r="S265" s="5" t="n"/>
      <c r="T265" s="5" t="n"/>
      <c r="U265" s="5" t="n"/>
      <c r="V265" s="5" t="n"/>
      <c r="W265" s="5" t="n"/>
      <c r="X265" s="5" t="n"/>
      <c r="Y265" s="5" t="n"/>
      <c r="Z265" s="5" t="n"/>
      <c r="AA265" s="5" t="n"/>
      <c r="AB265" s="5" t="n"/>
      <c r="AC265" s="5" t="n"/>
      <c r="AD265" s="5" t="n"/>
    </row>
    <row r="266">
      <c r="A266" s="6" t="n">
        <v>1</v>
      </c>
      <c r="B266" s="6" t="inlineStr">
        <is>
          <t>0.07%</t>
        </is>
      </c>
      <c r="C266" s="6" t="inlineStr">
        <is>
          <t>13357</t>
        </is>
      </c>
      <c r="D266" s="6" t="inlineStr">
        <is>
          <t>PROPERTYZIPCODE</t>
        </is>
      </c>
      <c r="E266" s="5" t="n"/>
      <c r="F266" s="5" t="n"/>
      <c r="G266" s="5" t="n"/>
      <c r="H266" s="5" t="n"/>
      <c r="I266" s="5" t="n"/>
      <c r="J266" s="5" t="n"/>
      <c r="K266" s="5" t="n"/>
      <c r="L266" s="5" t="n"/>
      <c r="M266" s="5" t="n"/>
      <c r="N266" s="5" t="n"/>
      <c r="O266" s="5" t="n"/>
      <c r="P266" s="5" t="n"/>
      <c r="Q266" s="5" t="n"/>
      <c r="R266" s="5" t="n"/>
      <c r="S266" s="5" t="n"/>
      <c r="T266" s="5" t="n"/>
      <c r="U266" s="5" t="n"/>
      <c r="V266" s="5" t="n"/>
      <c r="W266" s="5" t="n"/>
      <c r="X266" s="5" t="n"/>
      <c r="Y266" s="5" t="n"/>
      <c r="Z266" s="5" t="n"/>
      <c r="AA266" s="5" t="n"/>
      <c r="AB266" s="5" t="n"/>
      <c r="AC266" s="5" t="n"/>
      <c r="AD266" s="5" t="n"/>
    </row>
    <row r="267">
      <c r="A267" s="6" t="n">
        <v>3</v>
      </c>
      <c r="B267" s="6" t="inlineStr">
        <is>
          <t>0.22%</t>
        </is>
      </c>
      <c r="C267" s="6" t="inlineStr">
        <is>
          <t>13502</t>
        </is>
      </c>
      <c r="D267" s="6" t="inlineStr">
        <is>
          <t>PROPERTYZIPCODE</t>
        </is>
      </c>
      <c r="E267" s="5" t="n"/>
      <c r="F267" s="5" t="n"/>
      <c r="G267" s="5" t="n"/>
      <c r="H267" s="5" t="n"/>
      <c r="I267" s="5" t="n"/>
      <c r="J267" s="5" t="n"/>
      <c r="K267" s="5" t="n"/>
      <c r="L267" s="5" t="n"/>
      <c r="M267" s="5" t="n"/>
      <c r="N267" s="5" t="n"/>
      <c r="O267" s="5" t="n"/>
      <c r="P267" s="5" t="n"/>
      <c r="Q267" s="5" t="n"/>
      <c r="R267" s="5" t="n"/>
      <c r="S267" s="5" t="n"/>
      <c r="T267" s="5" t="n"/>
      <c r="U267" s="5" t="n"/>
      <c r="V267" s="5" t="n"/>
      <c r="W267" s="5" t="n"/>
      <c r="X267" s="5" t="n"/>
      <c r="Y267" s="5" t="n"/>
      <c r="Z267" s="5" t="n"/>
      <c r="AA267" s="5" t="n"/>
      <c r="AB267" s="5" t="n"/>
      <c r="AC267" s="5" t="n"/>
      <c r="AD267" s="5" t="n"/>
    </row>
    <row r="268">
      <c r="A268" s="6" t="n">
        <v>1</v>
      </c>
      <c r="B268" s="6" t="inlineStr">
        <is>
          <t>0.07%</t>
        </is>
      </c>
      <c r="C268" s="6" t="inlineStr">
        <is>
          <t>13616</t>
        </is>
      </c>
      <c r="D268" s="6" t="inlineStr">
        <is>
          <t>PROPERTYZIPCODE</t>
        </is>
      </c>
      <c r="E268" s="5" t="n"/>
      <c r="F268" s="5" t="n"/>
      <c r="G268" s="5" t="n"/>
      <c r="H268" s="5" t="n"/>
      <c r="I268" s="5" t="n"/>
      <c r="J268" s="5" t="n"/>
      <c r="K268" s="5" t="n"/>
      <c r="L268" s="5" t="n"/>
      <c r="M268" s="5" t="n"/>
      <c r="N268" s="5" t="n"/>
      <c r="O268" s="5" t="n"/>
      <c r="P268" s="5" t="n"/>
      <c r="Q268" s="5" t="n"/>
      <c r="R268" s="5" t="n"/>
      <c r="S268" s="5" t="n"/>
      <c r="T268" s="5" t="n"/>
      <c r="U268" s="5" t="n"/>
      <c r="V268" s="5" t="n"/>
      <c r="W268" s="5" t="n"/>
      <c r="X268" s="5" t="n"/>
      <c r="Y268" s="5" t="n"/>
      <c r="Z268" s="5" t="n"/>
      <c r="AA268" s="5" t="n"/>
      <c r="AB268" s="5" t="n"/>
      <c r="AC268" s="5" t="n"/>
      <c r="AD268" s="5" t="n"/>
    </row>
    <row r="269">
      <c r="A269" s="6" t="n">
        <v>1</v>
      </c>
      <c r="B269" s="6" t="inlineStr">
        <is>
          <t>0.07%</t>
        </is>
      </c>
      <c r="C269" s="6" t="inlineStr">
        <is>
          <t>13637</t>
        </is>
      </c>
      <c r="D269" s="6" t="inlineStr">
        <is>
          <t>PROPERTYZIPCODE</t>
        </is>
      </c>
      <c r="E269" s="5" t="n"/>
      <c r="F269" s="5" t="n"/>
      <c r="G269" s="5" t="n"/>
      <c r="H269" s="5" t="n"/>
      <c r="I269" s="5" t="n"/>
      <c r="J269" s="5" t="n"/>
      <c r="K269" s="5" t="n"/>
      <c r="L269" s="5" t="n"/>
      <c r="M269" s="5" t="n"/>
      <c r="N269" s="5" t="n"/>
      <c r="O269" s="5" t="n"/>
      <c r="P269" s="5" t="n"/>
      <c r="Q269" s="5" t="n"/>
      <c r="R269" s="5" t="n"/>
      <c r="S269" s="5" t="n"/>
      <c r="T269" s="5" t="n"/>
      <c r="U269" s="5" t="n"/>
      <c r="V269" s="5" t="n"/>
      <c r="W269" s="5" t="n"/>
      <c r="X269" s="5" t="n"/>
      <c r="Y269" s="5" t="n"/>
      <c r="Z269" s="5" t="n"/>
      <c r="AA269" s="5" t="n"/>
      <c r="AB269" s="5" t="n"/>
      <c r="AC269" s="5" t="n"/>
      <c r="AD269" s="5" t="n"/>
    </row>
    <row r="270">
      <c r="A270" s="6" t="n">
        <v>1</v>
      </c>
      <c r="B270" s="6" t="inlineStr">
        <is>
          <t>0.07%</t>
        </is>
      </c>
      <c r="C270" s="6" t="inlineStr">
        <is>
          <t>13642</t>
        </is>
      </c>
      <c r="D270" s="6" t="inlineStr">
        <is>
          <t>PROPERTYZIPCODE</t>
        </is>
      </c>
      <c r="E270" s="5" t="n"/>
      <c r="F270" s="5" t="n"/>
      <c r="G270" s="5" t="n"/>
      <c r="H270" s="5" t="n"/>
      <c r="I270" s="5" t="n"/>
      <c r="J270" s="5" t="n"/>
      <c r="K270" s="5" t="n"/>
      <c r="L270" s="5" t="n"/>
      <c r="M270" s="5" t="n"/>
      <c r="N270" s="5" t="n"/>
      <c r="O270" s="5" t="n"/>
      <c r="P270" s="5" t="n"/>
      <c r="Q270" s="5" t="n"/>
      <c r="R270" s="5" t="n"/>
      <c r="S270" s="5" t="n"/>
      <c r="T270" s="5" t="n"/>
      <c r="U270" s="5" t="n"/>
      <c r="V270" s="5" t="n"/>
      <c r="W270" s="5" t="n"/>
      <c r="X270" s="5" t="n"/>
      <c r="Y270" s="5" t="n"/>
      <c r="Z270" s="5" t="n"/>
      <c r="AA270" s="5" t="n"/>
      <c r="AB270" s="5" t="n"/>
      <c r="AC270" s="5" t="n"/>
      <c r="AD270" s="5" t="n"/>
    </row>
    <row r="271">
      <c r="A271" s="6" t="n">
        <v>3</v>
      </c>
      <c r="B271" s="6" t="inlineStr">
        <is>
          <t>0.22%</t>
        </is>
      </c>
      <c r="C271" s="6" t="inlineStr">
        <is>
          <t>13760</t>
        </is>
      </c>
      <c r="D271" s="6" t="inlineStr">
        <is>
          <t>PROPERTYZIPCODE</t>
        </is>
      </c>
      <c r="E271" s="5" t="n"/>
      <c r="F271" s="5" t="n"/>
      <c r="G271" s="5" t="n"/>
      <c r="H271" s="5" t="n"/>
      <c r="I271" s="5" t="n"/>
      <c r="J271" s="5" t="n"/>
      <c r="K271" s="5" t="n"/>
      <c r="L271" s="5" t="n"/>
      <c r="M271" s="5" t="n"/>
      <c r="N271" s="5" t="n"/>
      <c r="O271" s="5" t="n"/>
      <c r="P271" s="5" t="n"/>
      <c r="Q271" s="5" t="n"/>
      <c r="R271" s="5" t="n"/>
      <c r="S271" s="5" t="n"/>
      <c r="T271" s="5" t="n"/>
      <c r="U271" s="5" t="n"/>
      <c r="V271" s="5" t="n"/>
      <c r="W271" s="5" t="n"/>
      <c r="X271" s="5" t="n"/>
      <c r="Y271" s="5" t="n"/>
      <c r="Z271" s="5" t="n"/>
      <c r="AA271" s="5" t="n"/>
      <c r="AB271" s="5" t="n"/>
      <c r="AC271" s="5" t="n"/>
      <c r="AD271" s="5" t="n"/>
    </row>
    <row r="272">
      <c r="A272" s="6" t="n">
        <v>1</v>
      </c>
      <c r="B272" s="6" t="inlineStr">
        <is>
          <t>0.07%</t>
        </is>
      </c>
      <c r="C272" s="6" t="inlineStr">
        <is>
          <t>13790</t>
        </is>
      </c>
      <c r="D272" s="6" t="inlineStr">
        <is>
          <t>PROPERTYZIPCODE</t>
        </is>
      </c>
      <c r="E272" s="5" t="n"/>
      <c r="F272" s="5" t="n"/>
      <c r="G272" s="5" t="n"/>
      <c r="H272" s="5" t="n"/>
      <c r="I272" s="5" t="n"/>
      <c r="J272" s="5" t="n"/>
      <c r="K272" s="5" t="n"/>
      <c r="L272" s="5" t="n"/>
      <c r="M272" s="5" t="n"/>
      <c r="N272" s="5" t="n"/>
      <c r="O272" s="5" t="n"/>
      <c r="P272" s="5" t="n"/>
      <c r="Q272" s="5" t="n"/>
      <c r="R272" s="5" t="n"/>
      <c r="S272" s="5" t="n"/>
      <c r="T272" s="5" t="n"/>
      <c r="U272" s="5" t="n"/>
      <c r="V272" s="5" t="n"/>
      <c r="W272" s="5" t="n"/>
      <c r="X272" s="5" t="n"/>
      <c r="Y272" s="5" t="n"/>
      <c r="Z272" s="5" t="n"/>
      <c r="AA272" s="5" t="n"/>
      <c r="AB272" s="5" t="n"/>
      <c r="AC272" s="5" t="n"/>
      <c r="AD272" s="5" t="n"/>
    </row>
    <row r="273">
      <c r="A273" s="6" t="n">
        <v>1</v>
      </c>
      <c r="B273" s="6" t="inlineStr">
        <is>
          <t>0.07%</t>
        </is>
      </c>
      <c r="C273" s="6" t="inlineStr">
        <is>
          <t>13820</t>
        </is>
      </c>
      <c r="D273" s="6" t="inlineStr">
        <is>
          <t>PROPERTYZIPCODE</t>
        </is>
      </c>
      <c r="E273" s="5" t="n"/>
      <c r="F273" s="5" t="n"/>
      <c r="G273" s="5" t="n"/>
      <c r="H273" s="5" t="n"/>
      <c r="I273" s="5" t="n"/>
      <c r="J273" s="5" t="n"/>
      <c r="K273" s="5" t="n"/>
      <c r="L273" s="5" t="n"/>
      <c r="M273" s="5" t="n"/>
      <c r="N273" s="5" t="n"/>
      <c r="O273" s="5" t="n"/>
      <c r="P273" s="5" t="n"/>
      <c r="Q273" s="5" t="n"/>
      <c r="R273" s="5" t="n"/>
      <c r="S273" s="5" t="n"/>
      <c r="T273" s="5" t="n"/>
      <c r="U273" s="5" t="n"/>
      <c r="V273" s="5" t="n"/>
      <c r="W273" s="5" t="n"/>
      <c r="X273" s="5" t="n"/>
      <c r="Y273" s="5" t="n"/>
      <c r="Z273" s="5" t="n"/>
      <c r="AA273" s="5" t="n"/>
      <c r="AB273" s="5" t="n"/>
      <c r="AC273" s="5" t="n"/>
      <c r="AD273" s="5" t="n"/>
    </row>
    <row r="274">
      <c r="A274" s="6" t="n">
        <v>1</v>
      </c>
      <c r="B274" s="6" t="inlineStr">
        <is>
          <t>0.07%</t>
        </is>
      </c>
      <c r="C274" s="6" t="inlineStr">
        <is>
          <t>13901</t>
        </is>
      </c>
      <c r="D274" s="6" t="inlineStr">
        <is>
          <t>PROPERTYZIPCODE</t>
        </is>
      </c>
      <c r="E274" s="5" t="n"/>
      <c r="F274" s="5" t="n"/>
      <c r="G274" s="5" t="n"/>
      <c r="H274" s="5" t="n"/>
      <c r="I274" s="5" t="n"/>
      <c r="J274" s="5" t="n"/>
      <c r="K274" s="5" t="n"/>
      <c r="L274" s="5" t="n"/>
      <c r="M274" s="5" t="n"/>
      <c r="N274" s="5" t="n"/>
      <c r="O274" s="5" t="n"/>
      <c r="P274" s="5" t="n"/>
      <c r="Q274" s="5" t="n"/>
      <c r="R274" s="5" t="n"/>
      <c r="S274" s="5" t="n"/>
      <c r="T274" s="5" t="n"/>
      <c r="U274" s="5" t="n"/>
      <c r="V274" s="5" t="n"/>
      <c r="W274" s="5" t="n"/>
      <c r="X274" s="5" t="n"/>
      <c r="Y274" s="5" t="n"/>
      <c r="Z274" s="5" t="n"/>
      <c r="AA274" s="5" t="n"/>
      <c r="AB274" s="5" t="n"/>
      <c r="AC274" s="5" t="n"/>
      <c r="AD274" s="5" t="n"/>
    </row>
    <row r="275">
      <c r="A275" s="6" t="n">
        <v>2</v>
      </c>
      <c r="B275" s="6" t="inlineStr">
        <is>
          <t>0.15%</t>
        </is>
      </c>
      <c r="C275" s="6" t="inlineStr">
        <is>
          <t>13905</t>
        </is>
      </c>
      <c r="D275" s="6" t="inlineStr">
        <is>
          <t>PROPERTYZIPCODE</t>
        </is>
      </c>
      <c r="E275" s="5" t="n"/>
      <c r="F275" s="5" t="n"/>
      <c r="G275" s="5" t="n"/>
      <c r="H275" s="5" t="n"/>
      <c r="I275" s="5" t="n"/>
      <c r="J275" s="5" t="n"/>
      <c r="K275" s="5" t="n"/>
      <c r="L275" s="5" t="n"/>
      <c r="M275" s="5" t="n"/>
      <c r="N275" s="5" t="n"/>
      <c r="O275" s="5" t="n"/>
      <c r="P275" s="5" t="n"/>
      <c r="Q275" s="5" t="n"/>
      <c r="R275" s="5" t="n"/>
      <c r="S275" s="5" t="n"/>
      <c r="T275" s="5" t="n"/>
      <c r="U275" s="5" t="n"/>
      <c r="V275" s="5" t="n"/>
      <c r="W275" s="5" t="n"/>
      <c r="X275" s="5" t="n"/>
      <c r="Y275" s="5" t="n"/>
      <c r="Z275" s="5" t="n"/>
      <c r="AA275" s="5" t="n"/>
      <c r="AB275" s="5" t="n"/>
      <c r="AC275" s="5" t="n"/>
      <c r="AD275" s="5" t="n"/>
    </row>
    <row r="276">
      <c r="A276" s="6" t="n">
        <v>2</v>
      </c>
      <c r="B276" s="6" t="inlineStr">
        <is>
          <t>0.15%</t>
        </is>
      </c>
      <c r="C276" s="6" t="inlineStr">
        <is>
          <t>14001</t>
        </is>
      </c>
      <c r="D276" s="6" t="inlineStr">
        <is>
          <t>PROPERTYZIPCODE</t>
        </is>
      </c>
      <c r="E276" s="5" t="n"/>
      <c r="F276" s="5" t="n"/>
      <c r="G276" s="5" t="n"/>
      <c r="H276" s="5" t="n"/>
      <c r="I276" s="5" t="n"/>
      <c r="J276" s="5" t="n"/>
      <c r="K276" s="5" t="n"/>
      <c r="L276" s="5" t="n"/>
      <c r="M276" s="5" t="n"/>
      <c r="N276" s="5" t="n"/>
      <c r="O276" s="5" t="n"/>
      <c r="P276" s="5" t="n"/>
      <c r="Q276" s="5" t="n"/>
      <c r="R276" s="5" t="n"/>
      <c r="S276" s="5" t="n"/>
      <c r="T276" s="5" t="n"/>
      <c r="U276" s="5" t="n"/>
      <c r="V276" s="5" t="n"/>
      <c r="W276" s="5" t="n"/>
      <c r="X276" s="5" t="n"/>
      <c r="Y276" s="5" t="n"/>
      <c r="Z276" s="5" t="n"/>
      <c r="AA276" s="5" t="n"/>
      <c r="AB276" s="5" t="n"/>
      <c r="AC276" s="5" t="n"/>
      <c r="AD276" s="5" t="n"/>
    </row>
    <row r="277">
      <c r="A277" s="6" t="n">
        <v>1</v>
      </c>
      <c r="B277" s="6" t="inlineStr">
        <is>
          <t>0.07%</t>
        </is>
      </c>
      <c r="C277" s="6" t="inlineStr">
        <is>
          <t>14025</t>
        </is>
      </c>
      <c r="D277" s="6" t="inlineStr">
        <is>
          <t>PROPERTYZIPCODE</t>
        </is>
      </c>
      <c r="E277" s="5" t="n"/>
      <c r="F277" s="5" t="n"/>
      <c r="G277" s="5" t="n"/>
      <c r="H277" s="5" t="n"/>
      <c r="I277" s="5" t="n"/>
      <c r="J277" s="5" t="n"/>
      <c r="K277" s="5" t="n"/>
      <c r="L277" s="5" t="n"/>
      <c r="M277" s="5" t="n"/>
      <c r="N277" s="5" t="n"/>
      <c r="O277" s="5" t="n"/>
      <c r="P277" s="5" t="n"/>
      <c r="Q277" s="5" t="n"/>
      <c r="R277" s="5" t="n"/>
      <c r="S277" s="5" t="n"/>
      <c r="T277" s="5" t="n"/>
      <c r="U277" s="5" t="n"/>
      <c r="V277" s="5" t="n"/>
      <c r="W277" s="5" t="n"/>
      <c r="X277" s="5" t="n"/>
      <c r="Y277" s="5" t="n"/>
      <c r="Z277" s="5" t="n"/>
      <c r="AA277" s="5" t="n"/>
      <c r="AB277" s="5" t="n"/>
      <c r="AC277" s="5" t="n"/>
      <c r="AD277" s="5" t="n"/>
    </row>
    <row r="278">
      <c r="A278" s="6" t="n">
        <v>1</v>
      </c>
      <c r="B278" s="6" t="inlineStr">
        <is>
          <t>0.07%</t>
        </is>
      </c>
      <c r="C278" s="6" t="inlineStr">
        <is>
          <t>14031</t>
        </is>
      </c>
      <c r="D278" s="6" t="inlineStr">
        <is>
          <t>PROPERTYZIPCODE</t>
        </is>
      </c>
      <c r="E278" s="5" t="n"/>
      <c r="F278" s="5" t="n"/>
      <c r="G278" s="5" t="n"/>
      <c r="H278" s="5" t="n"/>
      <c r="I278" s="5" t="n"/>
      <c r="J278" s="5" t="n"/>
      <c r="K278" s="5" t="n"/>
      <c r="L278" s="5" t="n"/>
      <c r="M278" s="5" t="n"/>
      <c r="N278" s="5" t="n"/>
      <c r="O278" s="5" t="n"/>
      <c r="P278" s="5" t="n"/>
      <c r="Q278" s="5" t="n"/>
      <c r="R278" s="5" t="n"/>
      <c r="S278" s="5" t="n"/>
      <c r="T278" s="5" t="n"/>
      <c r="U278" s="5" t="n"/>
      <c r="V278" s="5" t="n"/>
      <c r="W278" s="5" t="n"/>
      <c r="X278" s="5" t="n"/>
      <c r="Y278" s="5" t="n"/>
      <c r="Z278" s="5" t="n"/>
      <c r="AA278" s="5" t="n"/>
      <c r="AB278" s="5" t="n"/>
      <c r="AC278" s="5" t="n"/>
      <c r="AD278" s="5" t="n"/>
    </row>
    <row r="279">
      <c r="A279" s="6" t="n">
        <v>1</v>
      </c>
      <c r="B279" s="6" t="inlineStr">
        <is>
          <t>0.07%</t>
        </is>
      </c>
      <c r="C279" s="6" t="inlineStr">
        <is>
          <t>14043</t>
        </is>
      </c>
      <c r="D279" s="6" t="inlineStr">
        <is>
          <t>PROPERTYZIPCODE</t>
        </is>
      </c>
      <c r="E279" s="5" t="n"/>
      <c r="F279" s="5" t="n"/>
      <c r="G279" s="5" t="n"/>
      <c r="H279" s="5" t="n"/>
      <c r="I279" s="5" t="n"/>
      <c r="J279" s="5" t="n"/>
      <c r="K279" s="5" t="n"/>
      <c r="L279" s="5" t="n"/>
      <c r="M279" s="5" t="n"/>
      <c r="N279" s="5" t="n"/>
      <c r="O279" s="5" t="n"/>
      <c r="P279" s="5" t="n"/>
      <c r="Q279" s="5" t="n"/>
      <c r="R279" s="5" t="n"/>
      <c r="S279" s="5" t="n"/>
      <c r="T279" s="5" t="n"/>
      <c r="U279" s="5" t="n"/>
      <c r="V279" s="5" t="n"/>
      <c r="W279" s="5" t="n"/>
      <c r="X279" s="5" t="n"/>
      <c r="Y279" s="5" t="n"/>
      <c r="Z279" s="5" t="n"/>
      <c r="AA279" s="5" t="n"/>
      <c r="AB279" s="5" t="n"/>
      <c r="AC279" s="5" t="n"/>
      <c r="AD279" s="5" t="n"/>
    </row>
    <row r="280">
      <c r="A280" s="6" t="n">
        <v>1</v>
      </c>
      <c r="B280" s="6" t="inlineStr">
        <is>
          <t>0.07%</t>
        </is>
      </c>
      <c r="C280" s="6" t="inlineStr">
        <is>
          <t>14047</t>
        </is>
      </c>
      <c r="D280" s="6" t="inlineStr">
        <is>
          <t>PROPERTYZIPCODE</t>
        </is>
      </c>
      <c r="E280" s="5" t="n"/>
      <c r="F280" s="5" t="n"/>
      <c r="G280" s="5" t="n"/>
      <c r="H280" s="5" t="n"/>
      <c r="I280" s="5" t="n"/>
      <c r="J280" s="5" t="n"/>
      <c r="K280" s="5" t="n"/>
      <c r="L280" s="5" t="n"/>
      <c r="M280" s="5" t="n"/>
      <c r="N280" s="5" t="n"/>
      <c r="O280" s="5" t="n"/>
      <c r="P280" s="5" t="n"/>
      <c r="Q280" s="5" t="n"/>
      <c r="R280" s="5" t="n"/>
      <c r="S280" s="5" t="n"/>
      <c r="T280" s="5" t="n"/>
      <c r="U280" s="5" t="n"/>
      <c r="V280" s="5" t="n"/>
      <c r="W280" s="5" t="n"/>
      <c r="X280" s="5" t="n"/>
      <c r="Y280" s="5" t="n"/>
      <c r="Z280" s="5" t="n"/>
      <c r="AA280" s="5" t="n"/>
      <c r="AB280" s="5" t="n"/>
      <c r="AC280" s="5" t="n"/>
      <c r="AD280" s="5" t="n"/>
    </row>
    <row r="281">
      <c r="A281" s="6" t="n">
        <v>1</v>
      </c>
      <c r="B281" s="6" t="inlineStr">
        <is>
          <t>0.07%</t>
        </is>
      </c>
      <c r="C281" s="6" t="inlineStr">
        <is>
          <t>14051</t>
        </is>
      </c>
      <c r="D281" s="6" t="inlineStr">
        <is>
          <t>PROPERTYZIPCODE</t>
        </is>
      </c>
      <c r="E281" s="5" t="n"/>
      <c r="F281" s="5" t="n"/>
      <c r="G281" s="5" t="n"/>
      <c r="H281" s="5" t="n"/>
      <c r="I281" s="5" t="n"/>
      <c r="J281" s="5" t="n"/>
      <c r="K281" s="5" t="n"/>
      <c r="L281" s="5" t="n"/>
      <c r="M281" s="5" t="n"/>
      <c r="N281" s="5" t="n"/>
      <c r="O281" s="5" t="n"/>
      <c r="P281" s="5" t="n"/>
      <c r="Q281" s="5" t="n"/>
      <c r="R281" s="5" t="n"/>
      <c r="S281" s="5" t="n"/>
      <c r="T281" s="5" t="n"/>
      <c r="U281" s="5" t="n"/>
      <c r="V281" s="5" t="n"/>
      <c r="W281" s="5" t="n"/>
      <c r="X281" s="5" t="n"/>
      <c r="Y281" s="5" t="n"/>
      <c r="Z281" s="5" t="n"/>
      <c r="AA281" s="5" t="n"/>
      <c r="AB281" s="5" t="n"/>
      <c r="AC281" s="5" t="n"/>
      <c r="AD281" s="5" t="n"/>
    </row>
    <row r="282">
      <c r="A282" s="6" t="n">
        <v>1</v>
      </c>
      <c r="B282" s="6" t="inlineStr">
        <is>
          <t>0.07%</t>
        </is>
      </c>
      <c r="C282" s="6" t="inlineStr">
        <is>
          <t>14068</t>
        </is>
      </c>
      <c r="D282" s="6" t="inlineStr">
        <is>
          <t>PROPERTYZIPCODE</t>
        </is>
      </c>
      <c r="E282" s="5" t="n"/>
      <c r="F282" s="5" t="n"/>
      <c r="G282" s="5" t="n"/>
      <c r="H282" s="5" t="n"/>
      <c r="I282" s="5" t="n"/>
      <c r="J282" s="5" t="n"/>
      <c r="K282" s="5" t="n"/>
      <c r="L282" s="5" t="n"/>
      <c r="M282" s="5" t="n"/>
      <c r="N282" s="5" t="n"/>
      <c r="O282" s="5" t="n"/>
      <c r="P282" s="5" t="n"/>
      <c r="Q282" s="5" t="n"/>
      <c r="R282" s="5" t="n"/>
      <c r="S282" s="5" t="n"/>
      <c r="T282" s="5" t="n"/>
      <c r="U282" s="5" t="n"/>
      <c r="V282" s="5" t="n"/>
      <c r="W282" s="5" t="n"/>
      <c r="X282" s="5" t="n"/>
      <c r="Y282" s="5" t="n"/>
      <c r="Z282" s="5" t="n"/>
      <c r="AA282" s="5" t="n"/>
      <c r="AB282" s="5" t="n"/>
      <c r="AC282" s="5" t="n"/>
      <c r="AD282" s="5" t="n"/>
    </row>
    <row r="283">
      <c r="A283" s="6" t="n">
        <v>7</v>
      </c>
      <c r="B283" s="6" t="inlineStr">
        <is>
          <t>0.51%</t>
        </is>
      </c>
      <c r="C283" s="6" t="inlineStr">
        <is>
          <t>14075</t>
        </is>
      </c>
      <c r="D283" s="6" t="inlineStr">
        <is>
          <t>PROPERTYZIPCODE</t>
        </is>
      </c>
      <c r="E283" s="5" t="n"/>
      <c r="F283" s="5" t="n"/>
      <c r="G283" s="5" t="n"/>
      <c r="H283" s="5" t="n"/>
      <c r="I283" s="5" t="n"/>
      <c r="J283" s="5" t="n"/>
      <c r="K283" s="5" t="n"/>
      <c r="L283" s="5" t="n"/>
      <c r="M283" s="5" t="n"/>
      <c r="N283" s="5" t="n"/>
      <c r="O283" s="5" t="n"/>
      <c r="P283" s="5" t="n"/>
      <c r="Q283" s="5" t="n"/>
      <c r="R283" s="5" t="n"/>
      <c r="S283" s="5" t="n"/>
      <c r="T283" s="5" t="n"/>
      <c r="U283" s="5" t="n"/>
      <c r="V283" s="5" t="n"/>
      <c r="W283" s="5" t="n"/>
      <c r="X283" s="5" t="n"/>
      <c r="Y283" s="5" t="n"/>
      <c r="Z283" s="5" t="n"/>
      <c r="AA283" s="5" t="n"/>
      <c r="AB283" s="5" t="n"/>
      <c r="AC283" s="5" t="n"/>
      <c r="AD283" s="5" t="n"/>
    </row>
    <row r="284">
      <c r="A284" s="6" t="n">
        <v>2</v>
      </c>
      <c r="B284" s="6" t="inlineStr">
        <is>
          <t>0.15%</t>
        </is>
      </c>
      <c r="C284" s="6" t="inlineStr">
        <is>
          <t>14094</t>
        </is>
      </c>
      <c r="D284" s="6" t="inlineStr">
        <is>
          <t>PROPERTYZIPCODE</t>
        </is>
      </c>
      <c r="E284" s="5" t="n"/>
      <c r="F284" s="5" t="n"/>
      <c r="G284" s="5" t="n"/>
      <c r="H284" s="5" t="n"/>
      <c r="I284" s="5" t="n"/>
      <c r="J284" s="5" t="n"/>
      <c r="K284" s="5" t="n"/>
      <c r="L284" s="5" t="n"/>
      <c r="M284" s="5" t="n"/>
      <c r="N284" s="5" t="n"/>
      <c r="O284" s="5" t="n"/>
      <c r="P284" s="5" t="n"/>
      <c r="Q284" s="5" t="n"/>
      <c r="R284" s="5" t="n"/>
      <c r="S284" s="5" t="n"/>
      <c r="T284" s="5" t="n"/>
      <c r="U284" s="5" t="n"/>
      <c r="V284" s="5" t="n"/>
      <c r="W284" s="5" t="n"/>
      <c r="X284" s="5" t="n"/>
      <c r="Y284" s="5" t="n"/>
      <c r="Z284" s="5" t="n"/>
      <c r="AA284" s="5" t="n"/>
      <c r="AB284" s="5" t="n"/>
      <c r="AC284" s="5" t="n"/>
      <c r="AD284" s="5" t="n"/>
    </row>
    <row r="285">
      <c r="A285" s="6" t="n">
        <v>1</v>
      </c>
      <c r="B285" s="6" t="inlineStr">
        <is>
          <t>0.07%</t>
        </is>
      </c>
      <c r="C285" s="6" t="inlineStr">
        <is>
          <t>14120</t>
        </is>
      </c>
      <c r="D285" s="6" t="inlineStr">
        <is>
          <t>PROPERTYZIPCODE</t>
        </is>
      </c>
      <c r="E285" s="5" t="n"/>
      <c r="F285" s="5" t="n"/>
      <c r="G285" s="5" t="n"/>
      <c r="H285" s="5" t="n"/>
      <c r="I285" s="5" t="n"/>
      <c r="J285" s="5" t="n"/>
      <c r="K285" s="5" t="n"/>
      <c r="L285" s="5" t="n"/>
      <c r="M285" s="5" t="n"/>
      <c r="N285" s="5" t="n"/>
      <c r="O285" s="5" t="n"/>
      <c r="P285" s="5" t="n"/>
      <c r="Q285" s="5" t="n"/>
      <c r="R285" s="5" t="n"/>
      <c r="S285" s="5" t="n"/>
      <c r="T285" s="5" t="n"/>
      <c r="U285" s="5" t="n"/>
      <c r="V285" s="5" t="n"/>
      <c r="W285" s="5" t="n"/>
      <c r="X285" s="5" t="n"/>
      <c r="Y285" s="5" t="n"/>
      <c r="Z285" s="5" t="n"/>
      <c r="AA285" s="5" t="n"/>
      <c r="AB285" s="5" t="n"/>
      <c r="AC285" s="5" t="n"/>
      <c r="AD285" s="5" t="n"/>
    </row>
    <row r="286">
      <c r="A286" s="6" t="n">
        <v>4</v>
      </c>
      <c r="B286" s="6" t="inlineStr">
        <is>
          <t>0.29%</t>
        </is>
      </c>
      <c r="C286" s="6" t="inlineStr">
        <is>
          <t>14127</t>
        </is>
      </c>
      <c r="D286" s="6" t="inlineStr">
        <is>
          <t>PROPERTYZIPCODE</t>
        </is>
      </c>
      <c r="E286" s="5" t="n"/>
      <c r="F286" s="5" t="n"/>
      <c r="G286" s="5" t="n"/>
      <c r="H286" s="5" t="n"/>
      <c r="I286" s="5" t="n"/>
      <c r="J286" s="5" t="n"/>
      <c r="K286" s="5" t="n"/>
      <c r="L286" s="5" t="n"/>
      <c r="M286" s="5" t="n"/>
      <c r="N286" s="5" t="n"/>
      <c r="O286" s="5" t="n"/>
      <c r="P286" s="5" t="n"/>
      <c r="Q286" s="5" t="n"/>
      <c r="R286" s="5" t="n"/>
      <c r="S286" s="5" t="n"/>
      <c r="T286" s="5" t="n"/>
      <c r="U286" s="5" t="n"/>
      <c r="V286" s="5" t="n"/>
      <c r="W286" s="5" t="n"/>
      <c r="X286" s="5" t="n"/>
      <c r="Y286" s="5" t="n"/>
      <c r="Z286" s="5" t="n"/>
      <c r="AA286" s="5" t="n"/>
      <c r="AB286" s="5" t="n"/>
      <c r="AC286" s="5" t="n"/>
      <c r="AD286" s="5" t="n"/>
    </row>
    <row r="287">
      <c r="A287" s="6" t="n">
        <v>2</v>
      </c>
      <c r="B287" s="6" t="inlineStr">
        <is>
          <t>0.15%</t>
        </is>
      </c>
      <c r="C287" s="6" t="inlineStr">
        <is>
          <t>14150</t>
        </is>
      </c>
      <c r="D287" s="6" t="inlineStr">
        <is>
          <t>PROPERTYZIPCODE</t>
        </is>
      </c>
      <c r="E287" s="5" t="n"/>
      <c r="F287" s="5" t="n"/>
      <c r="G287" s="5" t="n"/>
      <c r="H287" s="5" t="n"/>
      <c r="I287" s="5" t="n"/>
      <c r="J287" s="5" t="n"/>
      <c r="K287" s="5" t="n"/>
      <c r="L287" s="5" t="n"/>
      <c r="M287" s="5" t="n"/>
      <c r="N287" s="5" t="n"/>
      <c r="O287" s="5" t="n"/>
      <c r="P287" s="5" t="n"/>
      <c r="Q287" s="5" t="n"/>
      <c r="R287" s="5" t="n"/>
      <c r="S287" s="5" t="n"/>
      <c r="T287" s="5" t="n"/>
      <c r="U287" s="5" t="n"/>
      <c r="V287" s="5" t="n"/>
      <c r="W287" s="5" t="n"/>
      <c r="X287" s="5" t="n"/>
      <c r="Y287" s="5" t="n"/>
      <c r="Z287" s="5" t="n"/>
      <c r="AA287" s="5" t="n"/>
      <c r="AB287" s="5" t="n"/>
      <c r="AC287" s="5" t="n"/>
      <c r="AD287" s="5" t="n"/>
    </row>
    <row r="288">
      <c r="A288" s="6" t="n">
        <v>3</v>
      </c>
      <c r="B288" s="6" t="inlineStr">
        <is>
          <t>0.22%</t>
        </is>
      </c>
      <c r="C288" s="6" t="inlineStr">
        <is>
          <t>14201</t>
        </is>
      </c>
      <c r="D288" s="6" t="inlineStr">
        <is>
          <t>PROPERTYZIPCODE</t>
        </is>
      </c>
      <c r="E288" s="5" t="n"/>
      <c r="F288" s="5" t="n"/>
      <c r="G288" s="5" t="n"/>
      <c r="H288" s="5" t="n"/>
      <c r="I288" s="5" t="n"/>
      <c r="J288" s="5" t="n"/>
      <c r="K288" s="5" t="n"/>
      <c r="L288" s="5" t="n"/>
      <c r="M288" s="5" t="n"/>
      <c r="N288" s="5" t="n"/>
      <c r="O288" s="5" t="n"/>
      <c r="P288" s="5" t="n"/>
      <c r="Q288" s="5" t="n"/>
      <c r="R288" s="5" t="n"/>
      <c r="S288" s="5" t="n"/>
      <c r="T288" s="5" t="n"/>
      <c r="U288" s="5" t="n"/>
      <c r="V288" s="5" t="n"/>
      <c r="W288" s="5" t="n"/>
      <c r="X288" s="5" t="n"/>
      <c r="Y288" s="5" t="n"/>
      <c r="Z288" s="5" t="n"/>
      <c r="AA288" s="5" t="n"/>
      <c r="AB288" s="5" t="n"/>
      <c r="AC288" s="5" t="n"/>
      <c r="AD288" s="5" t="n"/>
    </row>
    <row r="289">
      <c r="A289" s="6" t="n">
        <v>3</v>
      </c>
      <c r="B289" s="6" t="inlineStr">
        <is>
          <t>0.22%</t>
        </is>
      </c>
      <c r="C289" s="6" t="inlineStr">
        <is>
          <t>14203</t>
        </is>
      </c>
      <c r="D289" s="6" t="inlineStr">
        <is>
          <t>PROPERTYZIPCODE</t>
        </is>
      </c>
      <c r="E289" s="5" t="n"/>
      <c r="F289" s="5" t="n"/>
      <c r="G289" s="5" t="n"/>
      <c r="H289" s="5" t="n"/>
      <c r="I289" s="5" t="n"/>
      <c r="J289" s="5" t="n"/>
      <c r="K289" s="5" t="n"/>
      <c r="L289" s="5" t="n"/>
      <c r="M289" s="5" t="n"/>
      <c r="N289" s="5" t="n"/>
      <c r="O289" s="5" t="n"/>
      <c r="P289" s="5" t="n"/>
      <c r="Q289" s="5" t="n"/>
      <c r="R289" s="5" t="n"/>
      <c r="S289" s="5" t="n"/>
      <c r="T289" s="5" t="n"/>
      <c r="U289" s="5" t="n"/>
      <c r="V289" s="5" t="n"/>
      <c r="W289" s="5" t="n"/>
      <c r="X289" s="5" t="n"/>
      <c r="Y289" s="5" t="n"/>
      <c r="Z289" s="5" t="n"/>
      <c r="AA289" s="5" t="n"/>
      <c r="AB289" s="5" t="n"/>
      <c r="AC289" s="5" t="n"/>
      <c r="AD289" s="5" t="n"/>
    </row>
    <row r="290">
      <c r="A290" s="6" t="n">
        <v>2</v>
      </c>
      <c r="B290" s="6" t="inlineStr">
        <is>
          <t>0.15%</t>
        </is>
      </c>
      <c r="C290" s="6" t="inlineStr">
        <is>
          <t>14207</t>
        </is>
      </c>
      <c r="D290" s="6" t="inlineStr">
        <is>
          <t>PROPERTYZIPCODE</t>
        </is>
      </c>
      <c r="E290" s="5" t="n"/>
      <c r="F290" s="5" t="n"/>
      <c r="G290" s="5" t="n"/>
      <c r="H290" s="5" t="n"/>
      <c r="I290" s="5" t="n"/>
      <c r="J290" s="5" t="n"/>
      <c r="K290" s="5" t="n"/>
      <c r="L290" s="5" t="n"/>
      <c r="M290" s="5" t="n"/>
      <c r="N290" s="5" t="n"/>
      <c r="O290" s="5" t="n"/>
      <c r="P290" s="5" t="n"/>
      <c r="Q290" s="5" t="n"/>
      <c r="R290" s="5" t="n"/>
      <c r="S290" s="5" t="n"/>
      <c r="T290" s="5" t="n"/>
      <c r="U290" s="5" t="n"/>
      <c r="V290" s="5" t="n"/>
      <c r="W290" s="5" t="n"/>
      <c r="X290" s="5" t="n"/>
      <c r="Y290" s="5" t="n"/>
      <c r="Z290" s="5" t="n"/>
      <c r="AA290" s="5" t="n"/>
      <c r="AB290" s="5" t="n"/>
      <c r="AC290" s="5" t="n"/>
      <c r="AD290" s="5" t="n"/>
    </row>
    <row r="291">
      <c r="A291" s="6" t="n">
        <v>2</v>
      </c>
      <c r="B291" s="6" t="inlineStr">
        <is>
          <t>0.15%</t>
        </is>
      </c>
      <c r="C291" s="6" t="inlineStr">
        <is>
          <t>14213</t>
        </is>
      </c>
      <c r="D291" s="6" t="inlineStr">
        <is>
          <t>PROPERTYZIPCODE</t>
        </is>
      </c>
      <c r="E291" s="5" t="n"/>
      <c r="F291" s="5" t="n"/>
      <c r="G291" s="5" t="n"/>
      <c r="H291" s="5" t="n"/>
      <c r="I291" s="5" t="n"/>
      <c r="J291" s="5" t="n"/>
      <c r="K291" s="5" t="n"/>
      <c r="L291" s="5" t="n"/>
      <c r="M291" s="5" t="n"/>
      <c r="N291" s="5" t="n"/>
      <c r="O291" s="5" t="n"/>
      <c r="P291" s="5" t="n"/>
      <c r="Q291" s="5" t="n"/>
      <c r="R291" s="5" t="n"/>
      <c r="S291" s="5" t="n"/>
      <c r="T291" s="5" t="n"/>
      <c r="U291" s="5" t="n"/>
      <c r="V291" s="5" t="n"/>
      <c r="W291" s="5" t="n"/>
      <c r="X291" s="5" t="n"/>
      <c r="Y291" s="5" t="n"/>
      <c r="Z291" s="5" t="n"/>
      <c r="AA291" s="5" t="n"/>
      <c r="AB291" s="5" t="n"/>
      <c r="AC291" s="5" t="n"/>
      <c r="AD291" s="5" t="n"/>
    </row>
    <row r="292">
      <c r="A292" s="6" t="n">
        <v>3</v>
      </c>
      <c r="B292" s="6" t="inlineStr">
        <is>
          <t>0.22%</t>
        </is>
      </c>
      <c r="C292" s="6" t="inlineStr">
        <is>
          <t>14214</t>
        </is>
      </c>
      <c r="D292" s="6" t="inlineStr">
        <is>
          <t>PROPERTYZIPCODE</t>
        </is>
      </c>
      <c r="E292" s="5" t="n"/>
      <c r="F292" s="5" t="n"/>
      <c r="G292" s="5" t="n"/>
      <c r="H292" s="5" t="n"/>
      <c r="I292" s="5" t="n"/>
      <c r="J292" s="5" t="n"/>
      <c r="K292" s="5" t="n"/>
      <c r="L292" s="5" t="n"/>
      <c r="M292" s="5" t="n"/>
      <c r="N292" s="5" t="n"/>
      <c r="O292" s="5" t="n"/>
      <c r="P292" s="5" t="n"/>
      <c r="Q292" s="5" t="n"/>
      <c r="R292" s="5" t="n"/>
      <c r="S292" s="5" t="n"/>
      <c r="T292" s="5" t="n"/>
      <c r="U292" s="5" t="n"/>
      <c r="V292" s="5" t="n"/>
      <c r="W292" s="5" t="n"/>
      <c r="X292" s="5" t="n"/>
      <c r="Y292" s="5" t="n"/>
      <c r="Z292" s="5" t="n"/>
      <c r="AA292" s="5" t="n"/>
      <c r="AB292" s="5" t="n"/>
      <c r="AC292" s="5" t="n"/>
      <c r="AD292" s="5" t="n"/>
    </row>
    <row r="293">
      <c r="A293" s="6" t="n">
        <v>1</v>
      </c>
      <c r="B293" s="6" t="inlineStr">
        <is>
          <t>0.07%</t>
        </is>
      </c>
      <c r="C293" s="6" t="inlineStr">
        <is>
          <t>14215</t>
        </is>
      </c>
      <c r="D293" s="6" t="inlineStr">
        <is>
          <t>PROPERTYZIPCODE</t>
        </is>
      </c>
      <c r="E293" s="5" t="n"/>
      <c r="F293" s="5" t="n"/>
      <c r="G293" s="5" t="n"/>
      <c r="H293" s="5" t="n"/>
      <c r="I293" s="5" t="n"/>
      <c r="J293" s="5" t="n"/>
      <c r="K293" s="5" t="n"/>
      <c r="L293" s="5" t="n"/>
      <c r="M293" s="5" t="n"/>
      <c r="N293" s="5" t="n"/>
      <c r="O293" s="5" t="n"/>
      <c r="P293" s="5" t="n"/>
      <c r="Q293" s="5" t="n"/>
      <c r="R293" s="5" t="n"/>
      <c r="S293" s="5" t="n"/>
      <c r="T293" s="5" t="n"/>
      <c r="U293" s="5" t="n"/>
      <c r="V293" s="5" t="n"/>
      <c r="W293" s="5" t="n"/>
      <c r="X293" s="5" t="n"/>
      <c r="Y293" s="5" t="n"/>
      <c r="Z293" s="5" t="n"/>
      <c r="AA293" s="5" t="n"/>
      <c r="AB293" s="5" t="n"/>
      <c r="AC293" s="5" t="n"/>
      <c r="AD293" s="5" t="n"/>
    </row>
    <row r="294">
      <c r="A294" s="6" t="n">
        <v>4</v>
      </c>
      <c r="B294" s="6" t="inlineStr">
        <is>
          <t>0.29%</t>
        </is>
      </c>
      <c r="C294" s="6" t="inlineStr">
        <is>
          <t>14216</t>
        </is>
      </c>
      <c r="D294" s="6" t="inlineStr">
        <is>
          <t>PROPERTYZIPCODE</t>
        </is>
      </c>
      <c r="E294" s="5" t="n"/>
      <c r="F294" s="5" t="n"/>
      <c r="G294" s="5" t="n"/>
      <c r="H294" s="5" t="n"/>
      <c r="I294" s="5" t="n"/>
      <c r="J294" s="5" t="n"/>
      <c r="K294" s="5" t="n"/>
      <c r="L294" s="5" t="n"/>
      <c r="M294" s="5" t="n"/>
      <c r="N294" s="5" t="n"/>
      <c r="O294" s="5" t="n"/>
      <c r="P294" s="5" t="n"/>
      <c r="Q294" s="5" t="n"/>
      <c r="R294" s="5" t="n"/>
      <c r="S294" s="5" t="n"/>
      <c r="T294" s="5" t="n"/>
      <c r="U294" s="5" t="n"/>
      <c r="V294" s="5" t="n"/>
      <c r="W294" s="5" t="n"/>
      <c r="X294" s="5" t="n"/>
      <c r="Y294" s="5" t="n"/>
      <c r="Z294" s="5" t="n"/>
      <c r="AA294" s="5" t="n"/>
      <c r="AB294" s="5" t="n"/>
      <c r="AC294" s="5" t="n"/>
      <c r="AD294" s="5" t="n"/>
    </row>
    <row r="295">
      <c r="A295" s="6" t="n">
        <v>1</v>
      </c>
      <c r="B295" s="6" t="inlineStr">
        <is>
          <t>0.07%</t>
        </is>
      </c>
      <c r="C295" s="6" t="inlineStr">
        <is>
          <t>14218</t>
        </is>
      </c>
      <c r="D295" s="6" t="inlineStr">
        <is>
          <t>PROPERTYZIPCODE</t>
        </is>
      </c>
      <c r="E295" s="5" t="n"/>
      <c r="F295" s="5" t="n"/>
      <c r="G295" s="5" t="n"/>
      <c r="H295" s="5" t="n"/>
      <c r="I295" s="5" t="n"/>
      <c r="J295" s="5" t="n"/>
      <c r="K295" s="5" t="n"/>
      <c r="L295" s="5" t="n"/>
      <c r="M295" s="5" t="n"/>
      <c r="N295" s="5" t="n"/>
      <c r="O295" s="5" t="n"/>
      <c r="P295" s="5" t="n"/>
      <c r="Q295" s="5" t="n"/>
      <c r="R295" s="5" t="n"/>
      <c r="S295" s="5" t="n"/>
      <c r="T295" s="5" t="n"/>
      <c r="U295" s="5" t="n"/>
      <c r="V295" s="5" t="n"/>
      <c r="W295" s="5" t="n"/>
      <c r="X295" s="5" t="n"/>
      <c r="Y295" s="5" t="n"/>
      <c r="Z295" s="5" t="n"/>
      <c r="AA295" s="5" t="n"/>
      <c r="AB295" s="5" t="n"/>
      <c r="AC295" s="5" t="n"/>
      <c r="AD295" s="5" t="n"/>
    </row>
    <row r="296">
      <c r="A296" s="6" t="n">
        <v>1</v>
      </c>
      <c r="B296" s="6" t="inlineStr">
        <is>
          <t>0.07%</t>
        </is>
      </c>
      <c r="C296" s="6" t="inlineStr">
        <is>
          <t>14220</t>
        </is>
      </c>
      <c r="D296" s="6" t="inlineStr">
        <is>
          <t>PROPERTYZIPCODE</t>
        </is>
      </c>
      <c r="E296" s="5" t="n"/>
      <c r="F296" s="5" t="n"/>
      <c r="G296" s="5" t="n"/>
      <c r="H296" s="5" t="n"/>
      <c r="I296" s="5" t="n"/>
      <c r="J296" s="5" t="n"/>
      <c r="K296" s="5" t="n"/>
      <c r="L296" s="5" t="n"/>
      <c r="M296" s="5" t="n"/>
      <c r="N296" s="5" t="n"/>
      <c r="O296" s="5" t="n"/>
      <c r="P296" s="5" t="n"/>
      <c r="Q296" s="5" t="n"/>
      <c r="R296" s="5" t="n"/>
      <c r="S296" s="5" t="n"/>
      <c r="T296" s="5" t="n"/>
      <c r="U296" s="5" t="n"/>
      <c r="V296" s="5" t="n"/>
      <c r="W296" s="5" t="n"/>
      <c r="X296" s="5" t="n"/>
      <c r="Y296" s="5" t="n"/>
      <c r="Z296" s="5" t="n"/>
      <c r="AA296" s="5" t="n"/>
      <c r="AB296" s="5" t="n"/>
      <c r="AC296" s="5" t="n"/>
      <c r="AD296" s="5" t="n"/>
    </row>
    <row r="297">
      <c r="A297" s="6" t="n">
        <v>2</v>
      </c>
      <c r="B297" s="6" t="inlineStr">
        <is>
          <t>0.15%</t>
        </is>
      </c>
      <c r="C297" s="6" t="inlineStr">
        <is>
          <t>14221</t>
        </is>
      </c>
      <c r="D297" s="6" t="inlineStr">
        <is>
          <t>PROPERTYZIPCODE</t>
        </is>
      </c>
      <c r="E297" s="5" t="n"/>
      <c r="F297" s="5" t="n"/>
      <c r="G297" s="5" t="n"/>
      <c r="H297" s="5" t="n"/>
      <c r="I297" s="5" t="n"/>
      <c r="J297" s="5" t="n"/>
      <c r="K297" s="5" t="n"/>
      <c r="L297" s="5" t="n"/>
      <c r="M297" s="5" t="n"/>
      <c r="N297" s="5" t="n"/>
      <c r="O297" s="5" t="n"/>
      <c r="P297" s="5" t="n"/>
      <c r="Q297" s="5" t="n"/>
      <c r="R297" s="5" t="n"/>
      <c r="S297" s="5" t="n"/>
      <c r="T297" s="5" t="n"/>
      <c r="U297" s="5" t="n"/>
      <c r="V297" s="5" t="n"/>
      <c r="W297" s="5" t="n"/>
      <c r="X297" s="5" t="n"/>
      <c r="Y297" s="5" t="n"/>
      <c r="Z297" s="5" t="n"/>
      <c r="AA297" s="5" t="n"/>
      <c r="AB297" s="5" t="n"/>
      <c r="AC297" s="5" t="n"/>
      <c r="AD297" s="5" t="n"/>
    </row>
    <row r="298">
      <c r="A298" s="6" t="n">
        <v>2</v>
      </c>
      <c r="B298" s="6" t="inlineStr">
        <is>
          <t>0.15%</t>
        </is>
      </c>
      <c r="C298" s="6" t="inlineStr">
        <is>
          <t>14222</t>
        </is>
      </c>
      <c r="D298" s="6" t="inlineStr">
        <is>
          <t>PROPERTYZIPCODE</t>
        </is>
      </c>
      <c r="E298" s="5" t="n"/>
      <c r="F298" s="5" t="n"/>
      <c r="G298" s="5" t="n"/>
      <c r="H298" s="5" t="n"/>
      <c r="I298" s="5" t="n"/>
      <c r="J298" s="5" t="n"/>
      <c r="K298" s="5" t="n"/>
      <c r="L298" s="5" t="n"/>
      <c r="M298" s="5" t="n"/>
      <c r="N298" s="5" t="n"/>
      <c r="O298" s="5" t="n"/>
      <c r="P298" s="5" t="n"/>
      <c r="Q298" s="5" t="n"/>
      <c r="R298" s="5" t="n"/>
      <c r="S298" s="5" t="n"/>
      <c r="T298" s="5" t="n"/>
      <c r="U298" s="5" t="n"/>
      <c r="V298" s="5" t="n"/>
      <c r="W298" s="5" t="n"/>
      <c r="X298" s="5" t="n"/>
      <c r="Y298" s="5" t="n"/>
      <c r="Z298" s="5" t="n"/>
      <c r="AA298" s="5" t="n"/>
      <c r="AB298" s="5" t="n"/>
      <c r="AC298" s="5" t="n"/>
      <c r="AD298" s="5" t="n"/>
    </row>
    <row r="299">
      <c r="A299" s="6" t="n">
        <v>1</v>
      </c>
      <c r="B299" s="6" t="inlineStr">
        <is>
          <t>0.07%</t>
        </is>
      </c>
      <c r="C299" s="6" t="inlineStr">
        <is>
          <t>14224</t>
        </is>
      </c>
      <c r="D299" s="6" t="inlineStr">
        <is>
          <t>PROPERTYZIPCODE</t>
        </is>
      </c>
      <c r="E299" s="5" t="n"/>
      <c r="F299" s="5" t="n"/>
      <c r="G299" s="5" t="n"/>
      <c r="H299" s="5" t="n"/>
      <c r="I299" s="5" t="n"/>
      <c r="J299" s="5" t="n"/>
      <c r="K299" s="5" t="n"/>
      <c r="L299" s="5" t="n"/>
      <c r="M299" s="5" t="n"/>
      <c r="N299" s="5" t="n"/>
      <c r="O299" s="5" t="n"/>
      <c r="P299" s="5" t="n"/>
      <c r="Q299" s="5" t="n"/>
      <c r="R299" s="5" t="n"/>
      <c r="S299" s="5" t="n"/>
      <c r="T299" s="5" t="n"/>
      <c r="U299" s="5" t="n"/>
      <c r="V299" s="5" t="n"/>
      <c r="W299" s="5" t="n"/>
      <c r="X299" s="5" t="n"/>
      <c r="Y299" s="5" t="n"/>
      <c r="Z299" s="5" t="n"/>
      <c r="AA299" s="5" t="n"/>
      <c r="AB299" s="5" t="n"/>
      <c r="AC299" s="5" t="n"/>
      <c r="AD299" s="5" t="n"/>
    </row>
    <row r="300">
      <c r="A300" s="6" t="n">
        <v>4</v>
      </c>
      <c r="B300" s="6" t="inlineStr">
        <is>
          <t>0.29%</t>
        </is>
      </c>
      <c r="C300" s="6" t="inlineStr">
        <is>
          <t>14228</t>
        </is>
      </c>
      <c r="D300" s="6" t="inlineStr">
        <is>
          <t>PROPERTYZIPCODE</t>
        </is>
      </c>
      <c r="E300" s="5" t="n"/>
      <c r="F300" s="5" t="n"/>
      <c r="G300" s="5" t="n"/>
      <c r="H300" s="5" t="n"/>
      <c r="I300" s="5" t="n"/>
      <c r="J300" s="5" t="n"/>
      <c r="K300" s="5" t="n"/>
      <c r="L300" s="5" t="n"/>
      <c r="M300" s="5" t="n"/>
      <c r="N300" s="5" t="n"/>
      <c r="O300" s="5" t="n"/>
      <c r="P300" s="5" t="n"/>
      <c r="Q300" s="5" t="n"/>
      <c r="R300" s="5" t="n"/>
      <c r="S300" s="5" t="n"/>
      <c r="T300" s="5" t="n"/>
      <c r="U300" s="5" t="n"/>
      <c r="V300" s="5" t="n"/>
      <c r="W300" s="5" t="n"/>
      <c r="X300" s="5" t="n"/>
      <c r="Y300" s="5" t="n"/>
      <c r="Z300" s="5" t="n"/>
      <c r="AA300" s="5" t="n"/>
      <c r="AB300" s="5" t="n"/>
      <c r="AC300" s="5" t="n"/>
      <c r="AD300" s="5" t="n"/>
    </row>
    <row r="301">
      <c r="A301" s="6" t="n">
        <v>2</v>
      </c>
      <c r="B301" s="6" t="inlineStr">
        <is>
          <t>0.15%</t>
        </is>
      </c>
      <c r="C301" s="6" t="inlineStr">
        <is>
          <t>14304</t>
        </is>
      </c>
      <c r="D301" s="6" t="inlineStr">
        <is>
          <t>PROPERTYZIPCODE</t>
        </is>
      </c>
      <c r="E301" s="5" t="n"/>
      <c r="F301" s="5" t="n"/>
      <c r="G301" s="5" t="n"/>
      <c r="H301" s="5" t="n"/>
      <c r="I301" s="5" t="n"/>
      <c r="J301" s="5" t="n"/>
      <c r="K301" s="5" t="n"/>
      <c r="L301" s="5" t="n"/>
      <c r="M301" s="5" t="n"/>
      <c r="N301" s="5" t="n"/>
      <c r="O301" s="5" t="n"/>
      <c r="P301" s="5" t="n"/>
      <c r="Q301" s="5" t="n"/>
      <c r="R301" s="5" t="n"/>
      <c r="S301" s="5" t="n"/>
      <c r="T301" s="5" t="n"/>
      <c r="U301" s="5" t="n"/>
      <c r="V301" s="5" t="n"/>
      <c r="W301" s="5" t="n"/>
      <c r="X301" s="5" t="n"/>
      <c r="Y301" s="5" t="n"/>
      <c r="Z301" s="5" t="n"/>
      <c r="AA301" s="5" t="n"/>
      <c r="AB301" s="5" t="n"/>
      <c r="AC301" s="5" t="n"/>
      <c r="AD301" s="5" t="n"/>
    </row>
    <row r="302">
      <c r="A302" s="6" t="n">
        <v>1</v>
      </c>
      <c r="B302" s="6" t="inlineStr">
        <is>
          <t>0.07%</t>
        </is>
      </c>
      <c r="C302" s="6" t="inlineStr">
        <is>
          <t>14305</t>
        </is>
      </c>
      <c r="D302" s="6" t="inlineStr">
        <is>
          <t>PROPERTYZIPCODE</t>
        </is>
      </c>
      <c r="E302" s="5" t="n"/>
      <c r="F302" s="5" t="n"/>
      <c r="G302" s="5" t="n"/>
      <c r="H302" s="5" t="n"/>
      <c r="I302" s="5" t="n"/>
      <c r="J302" s="5" t="n"/>
      <c r="K302" s="5" t="n"/>
      <c r="L302" s="5" t="n"/>
      <c r="M302" s="5" t="n"/>
      <c r="N302" s="5" t="n"/>
      <c r="O302" s="5" t="n"/>
      <c r="P302" s="5" t="n"/>
      <c r="Q302" s="5" t="n"/>
      <c r="R302" s="5" t="n"/>
      <c r="S302" s="5" t="n"/>
      <c r="T302" s="5" t="n"/>
      <c r="U302" s="5" t="n"/>
      <c r="V302" s="5" t="n"/>
      <c r="W302" s="5" t="n"/>
      <c r="X302" s="5" t="n"/>
      <c r="Y302" s="5" t="n"/>
      <c r="Z302" s="5" t="n"/>
      <c r="AA302" s="5" t="n"/>
      <c r="AB302" s="5" t="n"/>
      <c r="AC302" s="5" t="n"/>
      <c r="AD302" s="5" t="n"/>
    </row>
    <row r="303">
      <c r="A303" s="6" t="n">
        <v>1</v>
      </c>
      <c r="B303" s="6" t="inlineStr">
        <is>
          <t>0.07%</t>
        </is>
      </c>
      <c r="C303" s="6" t="inlineStr">
        <is>
          <t>14414</t>
        </is>
      </c>
      <c r="D303" s="6" t="inlineStr">
        <is>
          <t>PROPERTYZIPCODE</t>
        </is>
      </c>
      <c r="E303" s="5" t="n"/>
      <c r="F303" s="5" t="n"/>
      <c r="G303" s="5" t="n"/>
      <c r="H303" s="5" t="n"/>
      <c r="I303" s="5" t="n"/>
      <c r="J303" s="5" t="n"/>
      <c r="K303" s="5" t="n"/>
      <c r="L303" s="5" t="n"/>
      <c r="M303" s="5" t="n"/>
      <c r="N303" s="5" t="n"/>
      <c r="O303" s="5" t="n"/>
      <c r="P303" s="5" t="n"/>
      <c r="Q303" s="5" t="n"/>
      <c r="R303" s="5" t="n"/>
      <c r="S303" s="5" t="n"/>
      <c r="T303" s="5" t="n"/>
      <c r="U303" s="5" t="n"/>
      <c r="V303" s="5" t="n"/>
      <c r="W303" s="5" t="n"/>
      <c r="X303" s="5" t="n"/>
      <c r="Y303" s="5" t="n"/>
      <c r="Z303" s="5" t="n"/>
      <c r="AA303" s="5" t="n"/>
      <c r="AB303" s="5" t="n"/>
      <c r="AC303" s="5" t="n"/>
      <c r="AD303" s="5" t="n"/>
    </row>
    <row r="304">
      <c r="A304" s="6" t="n">
        <v>2</v>
      </c>
      <c r="B304" s="6" t="inlineStr">
        <is>
          <t>0.15%</t>
        </is>
      </c>
      <c r="C304" s="6" t="inlineStr">
        <is>
          <t>14420</t>
        </is>
      </c>
      <c r="D304" s="6" t="inlineStr">
        <is>
          <t>PROPERTYZIPCODE</t>
        </is>
      </c>
      <c r="E304" s="5" t="n"/>
      <c r="F304" s="5" t="n"/>
      <c r="G304" s="5" t="n"/>
      <c r="H304" s="5" t="n"/>
      <c r="I304" s="5" t="n"/>
      <c r="J304" s="5" t="n"/>
      <c r="K304" s="5" t="n"/>
      <c r="L304" s="5" t="n"/>
      <c r="M304" s="5" t="n"/>
      <c r="N304" s="5" t="n"/>
      <c r="O304" s="5" t="n"/>
      <c r="P304" s="5" t="n"/>
      <c r="Q304" s="5" t="n"/>
      <c r="R304" s="5" t="n"/>
      <c r="S304" s="5" t="n"/>
      <c r="T304" s="5" t="n"/>
      <c r="U304" s="5" t="n"/>
      <c r="V304" s="5" t="n"/>
      <c r="W304" s="5" t="n"/>
      <c r="X304" s="5" t="n"/>
      <c r="Y304" s="5" t="n"/>
      <c r="Z304" s="5" t="n"/>
      <c r="AA304" s="5" t="n"/>
      <c r="AB304" s="5" t="n"/>
      <c r="AC304" s="5" t="n"/>
      <c r="AD304" s="5" t="n"/>
    </row>
    <row r="305">
      <c r="A305" s="6" t="n">
        <v>3</v>
      </c>
      <c r="B305" s="6" t="inlineStr">
        <is>
          <t>0.22%</t>
        </is>
      </c>
      <c r="C305" s="6" t="inlineStr">
        <is>
          <t>14424</t>
        </is>
      </c>
      <c r="D305" s="6" t="inlineStr">
        <is>
          <t>PROPERTYZIPCODE</t>
        </is>
      </c>
      <c r="E305" s="5" t="n"/>
      <c r="F305" s="5" t="n"/>
      <c r="G305" s="5" t="n"/>
      <c r="H305" s="5" t="n"/>
      <c r="I305" s="5" t="n"/>
      <c r="J305" s="5" t="n"/>
      <c r="K305" s="5" t="n"/>
      <c r="L305" s="5" t="n"/>
      <c r="M305" s="5" t="n"/>
      <c r="N305" s="5" t="n"/>
      <c r="O305" s="5" t="n"/>
      <c r="P305" s="5" t="n"/>
      <c r="Q305" s="5" t="n"/>
      <c r="R305" s="5" t="n"/>
      <c r="S305" s="5" t="n"/>
      <c r="T305" s="5" t="n"/>
      <c r="U305" s="5" t="n"/>
      <c r="V305" s="5" t="n"/>
      <c r="W305" s="5" t="n"/>
      <c r="X305" s="5" t="n"/>
      <c r="Y305" s="5" t="n"/>
      <c r="Z305" s="5" t="n"/>
      <c r="AA305" s="5" t="n"/>
      <c r="AB305" s="5" t="n"/>
      <c r="AC305" s="5" t="n"/>
      <c r="AD305" s="5" t="n"/>
    </row>
    <row r="306">
      <c r="A306" s="6" t="n">
        <v>1</v>
      </c>
      <c r="B306" s="6" t="inlineStr">
        <is>
          <t>0.07%</t>
        </is>
      </c>
      <c r="C306" s="6" t="inlineStr">
        <is>
          <t>14428</t>
        </is>
      </c>
      <c r="D306" s="6" t="inlineStr">
        <is>
          <t>PROPERTYZIPCODE</t>
        </is>
      </c>
      <c r="E306" s="5" t="n"/>
      <c r="F306" s="5" t="n"/>
      <c r="G306" s="5" t="n"/>
      <c r="H306" s="5" t="n"/>
      <c r="I306" s="5" t="n"/>
      <c r="J306" s="5" t="n"/>
      <c r="K306" s="5" t="n"/>
      <c r="L306" s="5" t="n"/>
      <c r="M306" s="5" t="n"/>
      <c r="N306" s="5" t="n"/>
      <c r="O306" s="5" t="n"/>
      <c r="P306" s="5" t="n"/>
      <c r="Q306" s="5" t="n"/>
      <c r="R306" s="5" t="n"/>
      <c r="S306" s="5" t="n"/>
      <c r="T306" s="5" t="n"/>
      <c r="U306" s="5" t="n"/>
      <c r="V306" s="5" t="n"/>
      <c r="W306" s="5" t="n"/>
      <c r="X306" s="5" t="n"/>
      <c r="Y306" s="5" t="n"/>
      <c r="Z306" s="5" t="n"/>
      <c r="AA306" s="5" t="n"/>
      <c r="AB306" s="5" t="n"/>
      <c r="AC306" s="5" t="n"/>
      <c r="AD306" s="5" t="n"/>
    </row>
    <row r="307">
      <c r="A307" s="6" t="n">
        <v>1</v>
      </c>
      <c r="B307" s="6" t="inlineStr">
        <is>
          <t>0.07%</t>
        </is>
      </c>
      <c r="C307" s="6" t="inlineStr">
        <is>
          <t>14450</t>
        </is>
      </c>
      <c r="D307" s="6" t="inlineStr">
        <is>
          <t>PROPERTYZIPCODE</t>
        </is>
      </c>
      <c r="E307" s="5" t="n"/>
      <c r="F307" s="5" t="n"/>
      <c r="G307" s="5" t="n"/>
      <c r="H307" s="5" t="n"/>
      <c r="I307" s="5" t="n"/>
      <c r="J307" s="5" t="n"/>
      <c r="K307" s="5" t="n"/>
      <c r="L307" s="5" t="n"/>
      <c r="M307" s="5" t="n"/>
      <c r="N307" s="5" t="n"/>
      <c r="O307" s="5" t="n"/>
      <c r="P307" s="5" t="n"/>
      <c r="Q307" s="5" t="n"/>
      <c r="R307" s="5" t="n"/>
      <c r="S307" s="5" t="n"/>
      <c r="T307" s="5" t="n"/>
      <c r="U307" s="5" t="n"/>
      <c r="V307" s="5" t="n"/>
      <c r="W307" s="5" t="n"/>
      <c r="X307" s="5" t="n"/>
      <c r="Y307" s="5" t="n"/>
      <c r="Z307" s="5" t="n"/>
      <c r="AA307" s="5" t="n"/>
      <c r="AB307" s="5" t="n"/>
      <c r="AC307" s="5" t="n"/>
      <c r="AD307" s="5" t="n"/>
    </row>
    <row r="308">
      <c r="A308" s="6" t="n">
        <v>2</v>
      </c>
      <c r="B308" s="6" t="inlineStr">
        <is>
          <t>0.15%</t>
        </is>
      </c>
      <c r="C308" s="6" t="inlineStr">
        <is>
          <t>14467</t>
        </is>
      </c>
      <c r="D308" s="6" t="inlineStr">
        <is>
          <t>PROPERTYZIPCODE</t>
        </is>
      </c>
      <c r="E308" s="5" t="n"/>
      <c r="F308" s="5" t="n"/>
      <c r="G308" s="5" t="n"/>
      <c r="H308" s="5" t="n"/>
      <c r="I308" s="5" t="n"/>
      <c r="J308" s="5" t="n"/>
      <c r="K308" s="5" t="n"/>
      <c r="L308" s="5" t="n"/>
      <c r="M308" s="5" t="n"/>
      <c r="N308" s="5" t="n"/>
      <c r="O308" s="5" t="n"/>
      <c r="P308" s="5" t="n"/>
      <c r="Q308" s="5" t="n"/>
      <c r="R308" s="5" t="n"/>
      <c r="S308" s="5" t="n"/>
      <c r="T308" s="5" t="n"/>
      <c r="U308" s="5" t="n"/>
      <c r="V308" s="5" t="n"/>
      <c r="W308" s="5" t="n"/>
      <c r="X308" s="5" t="n"/>
      <c r="Y308" s="5" t="n"/>
      <c r="Z308" s="5" t="n"/>
      <c r="AA308" s="5" t="n"/>
      <c r="AB308" s="5" t="n"/>
      <c r="AC308" s="5" t="n"/>
      <c r="AD308" s="5" t="n"/>
    </row>
    <row r="309">
      <c r="A309" s="6" t="n">
        <v>1</v>
      </c>
      <c r="B309" s="6" t="inlineStr">
        <is>
          <t>0.07%</t>
        </is>
      </c>
      <c r="C309" s="6" t="inlineStr">
        <is>
          <t>14468</t>
        </is>
      </c>
      <c r="D309" s="6" t="inlineStr">
        <is>
          <t>PROPERTYZIPCODE</t>
        </is>
      </c>
      <c r="E309" s="5" t="n"/>
      <c r="F309" s="5" t="n"/>
      <c r="G309" s="5" t="n"/>
      <c r="H309" s="5" t="n"/>
      <c r="I309" s="5" t="n"/>
      <c r="J309" s="5" t="n"/>
      <c r="K309" s="5" t="n"/>
      <c r="L309" s="5" t="n"/>
      <c r="M309" s="5" t="n"/>
      <c r="N309" s="5" t="n"/>
      <c r="O309" s="5" t="n"/>
      <c r="P309" s="5" t="n"/>
      <c r="Q309" s="5" t="n"/>
      <c r="R309" s="5" t="n"/>
      <c r="S309" s="5" t="n"/>
      <c r="T309" s="5" t="n"/>
      <c r="U309" s="5" t="n"/>
      <c r="V309" s="5" t="n"/>
      <c r="W309" s="5" t="n"/>
      <c r="X309" s="5" t="n"/>
      <c r="Y309" s="5" t="n"/>
      <c r="Z309" s="5" t="n"/>
      <c r="AA309" s="5" t="n"/>
      <c r="AB309" s="5" t="n"/>
      <c r="AC309" s="5" t="n"/>
      <c r="AD309" s="5" t="n"/>
    </row>
    <row r="310">
      <c r="A310" s="6" t="n">
        <v>2</v>
      </c>
      <c r="B310" s="6" t="inlineStr">
        <is>
          <t>0.15%</t>
        </is>
      </c>
      <c r="C310" s="6" t="inlineStr">
        <is>
          <t>14470</t>
        </is>
      </c>
      <c r="D310" s="6" t="inlineStr">
        <is>
          <t>PROPERTYZIPCODE</t>
        </is>
      </c>
      <c r="E310" s="5" t="n"/>
      <c r="F310" s="5" t="n"/>
      <c r="G310" s="5" t="n"/>
      <c r="H310" s="5" t="n"/>
      <c r="I310" s="5" t="n"/>
      <c r="J310" s="5" t="n"/>
      <c r="K310" s="5" t="n"/>
      <c r="L310" s="5" t="n"/>
      <c r="M310" s="5" t="n"/>
      <c r="N310" s="5" t="n"/>
      <c r="O310" s="5" t="n"/>
      <c r="P310" s="5" t="n"/>
      <c r="Q310" s="5" t="n"/>
      <c r="R310" s="5" t="n"/>
      <c r="S310" s="5" t="n"/>
      <c r="T310" s="5" t="n"/>
      <c r="U310" s="5" t="n"/>
      <c r="V310" s="5" t="n"/>
      <c r="W310" s="5" t="n"/>
      <c r="X310" s="5" t="n"/>
      <c r="Y310" s="5" t="n"/>
      <c r="Z310" s="5" t="n"/>
      <c r="AA310" s="5" t="n"/>
      <c r="AB310" s="5" t="n"/>
      <c r="AC310" s="5" t="n"/>
      <c r="AD310" s="5" t="n"/>
    </row>
    <row r="311">
      <c r="A311" s="6" t="n">
        <v>1</v>
      </c>
      <c r="B311" s="6" t="inlineStr">
        <is>
          <t>0.07%</t>
        </is>
      </c>
      <c r="C311" s="6" t="inlineStr">
        <is>
          <t>14504</t>
        </is>
      </c>
      <c r="D311" s="6" t="inlineStr">
        <is>
          <t>PROPERTYZIPCODE</t>
        </is>
      </c>
      <c r="E311" s="5" t="n"/>
      <c r="F311" s="5" t="n"/>
      <c r="G311" s="5" t="n"/>
      <c r="H311" s="5" t="n"/>
      <c r="I311" s="5" t="n"/>
      <c r="J311" s="5" t="n"/>
      <c r="K311" s="5" t="n"/>
      <c r="L311" s="5" t="n"/>
      <c r="M311" s="5" t="n"/>
      <c r="N311" s="5" t="n"/>
      <c r="O311" s="5" t="n"/>
      <c r="P311" s="5" t="n"/>
      <c r="Q311" s="5" t="n"/>
      <c r="R311" s="5" t="n"/>
      <c r="S311" s="5" t="n"/>
      <c r="T311" s="5" t="n"/>
      <c r="U311" s="5" t="n"/>
      <c r="V311" s="5" t="n"/>
      <c r="W311" s="5" t="n"/>
      <c r="X311" s="5" t="n"/>
      <c r="Y311" s="5" t="n"/>
      <c r="Z311" s="5" t="n"/>
      <c r="AA311" s="5" t="n"/>
      <c r="AB311" s="5" t="n"/>
      <c r="AC311" s="5" t="n"/>
      <c r="AD311" s="5" t="n"/>
    </row>
    <row r="312">
      <c r="A312" s="6" t="n">
        <v>1</v>
      </c>
      <c r="B312" s="6" t="inlineStr">
        <is>
          <t>0.07%</t>
        </is>
      </c>
      <c r="C312" s="6" t="inlineStr">
        <is>
          <t>14519</t>
        </is>
      </c>
      <c r="D312" s="6" t="inlineStr">
        <is>
          <t>PROPERTYZIPCODE</t>
        </is>
      </c>
      <c r="E312" s="5" t="n"/>
      <c r="F312" s="5" t="n"/>
      <c r="G312" s="5" t="n"/>
      <c r="H312" s="5" t="n"/>
      <c r="I312" s="5" t="n"/>
      <c r="J312" s="5" t="n"/>
      <c r="K312" s="5" t="n"/>
      <c r="L312" s="5" t="n"/>
      <c r="M312" s="5" t="n"/>
      <c r="N312" s="5" t="n"/>
      <c r="O312" s="5" t="n"/>
      <c r="P312" s="5" t="n"/>
      <c r="Q312" s="5" t="n"/>
      <c r="R312" s="5" t="n"/>
      <c r="S312" s="5" t="n"/>
      <c r="T312" s="5" t="n"/>
      <c r="U312" s="5" t="n"/>
      <c r="V312" s="5" t="n"/>
      <c r="W312" s="5" t="n"/>
      <c r="X312" s="5" t="n"/>
      <c r="Y312" s="5" t="n"/>
      <c r="Z312" s="5" t="n"/>
      <c r="AA312" s="5" t="n"/>
      <c r="AB312" s="5" t="n"/>
      <c r="AC312" s="5" t="n"/>
      <c r="AD312" s="5" t="n"/>
    </row>
    <row r="313">
      <c r="A313" s="6" t="n">
        <v>2</v>
      </c>
      <c r="B313" s="6" t="inlineStr">
        <is>
          <t>0.15%</t>
        </is>
      </c>
      <c r="C313" s="6" t="inlineStr">
        <is>
          <t>14526</t>
        </is>
      </c>
      <c r="D313" s="6" t="inlineStr">
        <is>
          <t>PROPERTYZIPCODE</t>
        </is>
      </c>
      <c r="E313" s="5" t="n"/>
      <c r="F313" s="5" t="n"/>
      <c r="G313" s="5" t="n"/>
      <c r="H313" s="5" t="n"/>
      <c r="I313" s="5" t="n"/>
      <c r="J313" s="5" t="n"/>
      <c r="K313" s="5" t="n"/>
      <c r="L313" s="5" t="n"/>
      <c r="M313" s="5" t="n"/>
      <c r="N313" s="5" t="n"/>
      <c r="O313" s="5" t="n"/>
      <c r="P313" s="5" t="n"/>
      <c r="Q313" s="5" t="n"/>
      <c r="R313" s="5" t="n"/>
      <c r="S313" s="5" t="n"/>
      <c r="T313" s="5" t="n"/>
      <c r="U313" s="5" t="n"/>
      <c r="V313" s="5" t="n"/>
      <c r="W313" s="5" t="n"/>
      <c r="X313" s="5" t="n"/>
      <c r="Y313" s="5" t="n"/>
      <c r="Z313" s="5" t="n"/>
      <c r="AA313" s="5" t="n"/>
      <c r="AB313" s="5" t="n"/>
      <c r="AC313" s="5" t="n"/>
      <c r="AD313" s="5" t="n"/>
    </row>
    <row r="314">
      <c r="A314" s="6" t="n">
        <v>1</v>
      </c>
      <c r="B314" s="6" t="inlineStr">
        <is>
          <t>0.07%</t>
        </is>
      </c>
      <c r="C314" s="6" t="inlineStr">
        <is>
          <t>14534</t>
        </is>
      </c>
      <c r="D314" s="6" t="inlineStr">
        <is>
          <t>PROPERTYZIPCODE</t>
        </is>
      </c>
      <c r="E314" s="5" t="n"/>
      <c r="F314" s="5" t="n"/>
      <c r="G314" s="5" t="n"/>
      <c r="H314" s="5" t="n"/>
      <c r="I314" s="5" t="n"/>
      <c r="J314" s="5" t="n"/>
      <c r="K314" s="5" t="n"/>
      <c r="L314" s="5" t="n"/>
      <c r="M314" s="5" t="n"/>
      <c r="N314" s="5" t="n"/>
      <c r="O314" s="5" t="n"/>
      <c r="P314" s="5" t="n"/>
      <c r="Q314" s="5" t="n"/>
      <c r="R314" s="5" t="n"/>
      <c r="S314" s="5" t="n"/>
      <c r="T314" s="5" t="n"/>
      <c r="U314" s="5" t="n"/>
      <c r="V314" s="5" t="n"/>
      <c r="W314" s="5" t="n"/>
      <c r="X314" s="5" t="n"/>
      <c r="Y314" s="5" t="n"/>
      <c r="Z314" s="5" t="n"/>
      <c r="AA314" s="5" t="n"/>
      <c r="AB314" s="5" t="n"/>
      <c r="AC314" s="5" t="n"/>
      <c r="AD314" s="5" t="n"/>
    </row>
    <row r="315">
      <c r="A315" s="6" t="n">
        <v>3</v>
      </c>
      <c r="B315" s="6" t="inlineStr">
        <is>
          <t>0.22%</t>
        </is>
      </c>
      <c r="C315" s="6" t="inlineStr">
        <is>
          <t>14559</t>
        </is>
      </c>
      <c r="D315" s="6" t="inlineStr">
        <is>
          <t>PROPERTYZIPCODE</t>
        </is>
      </c>
      <c r="E315" s="5" t="n"/>
      <c r="F315" s="5" t="n"/>
      <c r="G315" s="5" t="n"/>
      <c r="H315" s="5" t="n"/>
      <c r="I315" s="5" t="n"/>
      <c r="J315" s="5" t="n"/>
      <c r="K315" s="5" t="n"/>
      <c r="L315" s="5" t="n"/>
      <c r="M315" s="5" t="n"/>
      <c r="N315" s="5" t="n"/>
      <c r="O315" s="5" t="n"/>
      <c r="P315" s="5" t="n"/>
      <c r="Q315" s="5" t="n"/>
      <c r="R315" s="5" t="n"/>
      <c r="S315" s="5" t="n"/>
      <c r="T315" s="5" t="n"/>
      <c r="U315" s="5" t="n"/>
      <c r="V315" s="5" t="n"/>
      <c r="W315" s="5" t="n"/>
      <c r="X315" s="5" t="n"/>
      <c r="Y315" s="5" t="n"/>
      <c r="Z315" s="5" t="n"/>
      <c r="AA315" s="5" t="n"/>
      <c r="AB315" s="5" t="n"/>
      <c r="AC315" s="5" t="n"/>
      <c r="AD315" s="5" t="n"/>
    </row>
    <row r="316">
      <c r="A316" s="6" t="n">
        <v>1</v>
      </c>
      <c r="B316" s="6" t="inlineStr">
        <is>
          <t>0.07%</t>
        </is>
      </c>
      <c r="C316" s="6" t="inlineStr">
        <is>
          <t>14564</t>
        </is>
      </c>
      <c r="D316" s="6" t="inlineStr">
        <is>
          <t>PROPERTYZIPCODE</t>
        </is>
      </c>
      <c r="E316" s="5" t="n"/>
      <c r="F316" s="5" t="n"/>
      <c r="G316" s="5" t="n"/>
      <c r="H316" s="5" t="n"/>
      <c r="I316" s="5" t="n"/>
      <c r="J316" s="5" t="n"/>
      <c r="K316" s="5" t="n"/>
      <c r="L316" s="5" t="n"/>
      <c r="M316" s="5" t="n"/>
      <c r="N316" s="5" t="n"/>
      <c r="O316" s="5" t="n"/>
      <c r="P316" s="5" t="n"/>
      <c r="Q316" s="5" t="n"/>
      <c r="R316" s="5" t="n"/>
      <c r="S316" s="5" t="n"/>
      <c r="T316" s="5" t="n"/>
      <c r="U316" s="5" t="n"/>
      <c r="V316" s="5" t="n"/>
      <c r="W316" s="5" t="n"/>
      <c r="X316" s="5" t="n"/>
      <c r="Y316" s="5" t="n"/>
      <c r="Z316" s="5" t="n"/>
      <c r="AA316" s="5" t="n"/>
      <c r="AB316" s="5" t="n"/>
      <c r="AC316" s="5" t="n"/>
      <c r="AD316" s="5" t="n"/>
    </row>
    <row r="317">
      <c r="A317" s="6" t="n">
        <v>5</v>
      </c>
      <c r="B317" s="6" t="inlineStr">
        <is>
          <t>0.37%</t>
        </is>
      </c>
      <c r="C317" s="6" t="inlineStr">
        <is>
          <t>14580</t>
        </is>
      </c>
      <c r="D317" s="6" t="inlineStr">
        <is>
          <t>PROPERTYZIPCODE</t>
        </is>
      </c>
      <c r="E317" s="5" t="n"/>
      <c r="F317" s="5" t="n"/>
      <c r="G317" s="5" t="n"/>
      <c r="H317" s="5" t="n"/>
      <c r="I317" s="5" t="n"/>
      <c r="J317" s="5" t="n"/>
      <c r="K317" s="5" t="n"/>
      <c r="L317" s="5" t="n"/>
      <c r="M317" s="5" t="n"/>
      <c r="N317" s="5" t="n"/>
      <c r="O317" s="5" t="n"/>
      <c r="P317" s="5" t="n"/>
      <c r="Q317" s="5" t="n"/>
      <c r="R317" s="5" t="n"/>
      <c r="S317" s="5" t="n"/>
      <c r="T317" s="5" t="n"/>
      <c r="U317" s="5" t="n"/>
      <c r="V317" s="5" t="n"/>
      <c r="W317" s="5" t="n"/>
      <c r="X317" s="5" t="n"/>
      <c r="Y317" s="5" t="n"/>
      <c r="Z317" s="5" t="n"/>
      <c r="AA317" s="5" t="n"/>
      <c r="AB317" s="5" t="n"/>
      <c r="AC317" s="5" t="n"/>
      <c r="AD317" s="5" t="n"/>
    </row>
    <row r="318">
      <c r="A318" s="6" t="n">
        <v>2</v>
      </c>
      <c r="B318" s="6" t="inlineStr">
        <is>
          <t>0.15%</t>
        </is>
      </c>
      <c r="C318" s="6" t="inlineStr">
        <is>
          <t>14604</t>
        </is>
      </c>
      <c r="D318" s="6" t="inlineStr">
        <is>
          <t>PROPERTYZIPCODE</t>
        </is>
      </c>
      <c r="E318" s="5" t="n"/>
      <c r="F318" s="5" t="n"/>
      <c r="G318" s="5" t="n"/>
      <c r="H318" s="5" t="n"/>
      <c r="I318" s="5" t="n"/>
      <c r="J318" s="5" t="n"/>
      <c r="K318" s="5" t="n"/>
      <c r="L318" s="5" t="n"/>
      <c r="M318" s="5" t="n"/>
      <c r="N318" s="5" t="n"/>
      <c r="O318" s="5" t="n"/>
      <c r="P318" s="5" t="n"/>
      <c r="Q318" s="5" t="n"/>
      <c r="R318" s="5" t="n"/>
      <c r="S318" s="5" t="n"/>
      <c r="T318" s="5" t="n"/>
      <c r="U318" s="5" t="n"/>
      <c r="V318" s="5" t="n"/>
      <c r="W318" s="5" t="n"/>
      <c r="X318" s="5" t="n"/>
      <c r="Y318" s="5" t="n"/>
      <c r="Z318" s="5" t="n"/>
      <c r="AA318" s="5" t="n"/>
      <c r="AB318" s="5" t="n"/>
      <c r="AC318" s="5" t="n"/>
      <c r="AD318" s="5" t="n"/>
    </row>
    <row r="319">
      <c r="A319" s="6" t="n">
        <v>2</v>
      </c>
      <c r="B319" s="6" t="inlineStr">
        <is>
          <t>0.15%</t>
        </is>
      </c>
      <c r="C319" s="6" t="inlineStr">
        <is>
          <t>14607</t>
        </is>
      </c>
      <c r="D319" s="6" t="inlineStr">
        <is>
          <t>PROPERTYZIPCODE</t>
        </is>
      </c>
      <c r="E319" s="5" t="n"/>
      <c r="F319" s="5" t="n"/>
      <c r="G319" s="5" t="n"/>
      <c r="H319" s="5" t="n"/>
      <c r="I319" s="5" t="n"/>
      <c r="J319" s="5" t="n"/>
      <c r="K319" s="5" t="n"/>
      <c r="L319" s="5" t="n"/>
      <c r="M319" s="5" t="n"/>
      <c r="N319" s="5" t="n"/>
      <c r="O319" s="5" t="n"/>
      <c r="P319" s="5" t="n"/>
      <c r="Q319" s="5" t="n"/>
      <c r="R319" s="5" t="n"/>
      <c r="S319" s="5" t="n"/>
      <c r="T319" s="5" t="n"/>
      <c r="U319" s="5" t="n"/>
      <c r="V319" s="5" t="n"/>
      <c r="W319" s="5" t="n"/>
      <c r="X319" s="5" t="n"/>
      <c r="Y319" s="5" t="n"/>
      <c r="Z319" s="5" t="n"/>
      <c r="AA319" s="5" t="n"/>
      <c r="AB319" s="5" t="n"/>
      <c r="AC319" s="5" t="n"/>
      <c r="AD319" s="5" t="n"/>
    </row>
    <row r="320">
      <c r="A320" s="6" t="n">
        <v>1</v>
      </c>
      <c r="B320" s="6" t="inlineStr">
        <is>
          <t>0.07%</t>
        </is>
      </c>
      <c r="C320" s="6" t="inlineStr">
        <is>
          <t>14608</t>
        </is>
      </c>
      <c r="D320" s="6" t="inlineStr">
        <is>
          <t>PROPERTYZIPCODE</t>
        </is>
      </c>
      <c r="E320" s="5" t="n"/>
      <c r="F320" s="5" t="n"/>
      <c r="G320" s="5" t="n"/>
      <c r="H320" s="5" t="n"/>
      <c r="I320" s="5" t="n"/>
      <c r="J320" s="5" t="n"/>
      <c r="K320" s="5" t="n"/>
      <c r="L320" s="5" t="n"/>
      <c r="M320" s="5" t="n"/>
      <c r="N320" s="5" t="n"/>
      <c r="O320" s="5" t="n"/>
      <c r="P320" s="5" t="n"/>
      <c r="Q320" s="5" t="n"/>
      <c r="R320" s="5" t="n"/>
      <c r="S320" s="5" t="n"/>
      <c r="T320" s="5" t="n"/>
      <c r="U320" s="5" t="n"/>
      <c r="V320" s="5" t="n"/>
      <c r="W320" s="5" t="n"/>
      <c r="X320" s="5" t="n"/>
      <c r="Y320" s="5" t="n"/>
      <c r="Z320" s="5" t="n"/>
      <c r="AA320" s="5" t="n"/>
      <c r="AB320" s="5" t="n"/>
      <c r="AC320" s="5" t="n"/>
      <c r="AD320" s="5" t="n"/>
    </row>
    <row r="321">
      <c r="A321" s="6" t="n">
        <v>2</v>
      </c>
      <c r="B321" s="6" t="inlineStr">
        <is>
          <t>0.15%</t>
        </is>
      </c>
      <c r="C321" s="6" t="inlineStr">
        <is>
          <t>14609</t>
        </is>
      </c>
      <c r="D321" s="6" t="inlineStr">
        <is>
          <t>PROPERTYZIPCODE</t>
        </is>
      </c>
      <c r="E321" s="5" t="n"/>
      <c r="F321" s="5" t="n"/>
      <c r="G321" s="5" t="n"/>
      <c r="H321" s="5" t="n"/>
      <c r="I321" s="5" t="n"/>
      <c r="J321" s="5" t="n"/>
      <c r="K321" s="5" t="n"/>
      <c r="L321" s="5" t="n"/>
      <c r="M321" s="5" t="n"/>
      <c r="N321" s="5" t="n"/>
      <c r="O321" s="5" t="n"/>
      <c r="P321" s="5" t="n"/>
      <c r="Q321" s="5" t="n"/>
      <c r="R321" s="5" t="n"/>
      <c r="S321" s="5" t="n"/>
      <c r="T321" s="5" t="n"/>
      <c r="U321" s="5" t="n"/>
      <c r="V321" s="5" t="n"/>
      <c r="W321" s="5" t="n"/>
      <c r="X321" s="5" t="n"/>
      <c r="Y321" s="5" t="n"/>
      <c r="Z321" s="5" t="n"/>
      <c r="AA321" s="5" t="n"/>
      <c r="AB321" s="5" t="n"/>
      <c r="AC321" s="5" t="n"/>
      <c r="AD321" s="5" t="n"/>
    </row>
    <row r="322">
      <c r="A322" s="6" t="n">
        <v>1</v>
      </c>
      <c r="B322" s="6" t="inlineStr">
        <is>
          <t>0.07%</t>
        </is>
      </c>
      <c r="C322" s="6" t="inlineStr">
        <is>
          <t>14610</t>
        </is>
      </c>
      <c r="D322" s="6" t="inlineStr">
        <is>
          <t>PROPERTYZIPCODE</t>
        </is>
      </c>
      <c r="E322" s="5" t="n"/>
      <c r="F322" s="5" t="n"/>
      <c r="G322" s="5" t="n"/>
      <c r="H322" s="5" t="n"/>
      <c r="I322" s="5" t="n"/>
      <c r="J322" s="5" t="n"/>
      <c r="K322" s="5" t="n"/>
      <c r="L322" s="5" t="n"/>
      <c r="M322" s="5" t="n"/>
      <c r="N322" s="5" t="n"/>
      <c r="O322" s="5" t="n"/>
      <c r="P322" s="5" t="n"/>
      <c r="Q322" s="5" t="n"/>
      <c r="R322" s="5" t="n"/>
      <c r="S322" s="5" t="n"/>
      <c r="T322" s="5" t="n"/>
      <c r="U322" s="5" t="n"/>
      <c r="V322" s="5" t="n"/>
      <c r="W322" s="5" t="n"/>
      <c r="X322" s="5" t="n"/>
      <c r="Y322" s="5" t="n"/>
      <c r="Z322" s="5" t="n"/>
      <c r="AA322" s="5" t="n"/>
      <c r="AB322" s="5" t="n"/>
      <c r="AC322" s="5" t="n"/>
      <c r="AD322" s="5" t="n"/>
    </row>
    <row r="323">
      <c r="A323" s="6" t="n">
        <v>3</v>
      </c>
      <c r="B323" s="6" t="inlineStr">
        <is>
          <t>0.22%</t>
        </is>
      </c>
      <c r="C323" s="6" t="inlineStr">
        <is>
          <t>14612</t>
        </is>
      </c>
      <c r="D323" s="6" t="inlineStr">
        <is>
          <t>PROPERTYZIPCODE</t>
        </is>
      </c>
      <c r="E323" s="5" t="n"/>
      <c r="F323" s="5" t="n"/>
      <c r="G323" s="5" t="n"/>
      <c r="H323" s="5" t="n"/>
      <c r="I323" s="5" t="n"/>
      <c r="J323" s="5" t="n"/>
      <c r="K323" s="5" t="n"/>
      <c r="L323" s="5" t="n"/>
      <c r="M323" s="5" t="n"/>
      <c r="N323" s="5" t="n"/>
      <c r="O323" s="5" t="n"/>
      <c r="P323" s="5" t="n"/>
      <c r="Q323" s="5" t="n"/>
      <c r="R323" s="5" t="n"/>
      <c r="S323" s="5" t="n"/>
      <c r="T323" s="5" t="n"/>
      <c r="U323" s="5" t="n"/>
      <c r="V323" s="5" t="n"/>
      <c r="W323" s="5" t="n"/>
      <c r="X323" s="5" t="n"/>
      <c r="Y323" s="5" t="n"/>
      <c r="Z323" s="5" t="n"/>
      <c r="AA323" s="5" t="n"/>
      <c r="AB323" s="5" t="n"/>
      <c r="AC323" s="5" t="n"/>
      <c r="AD323" s="5" t="n"/>
    </row>
    <row r="324">
      <c r="A324" s="6" t="n">
        <v>1</v>
      </c>
      <c r="B324" s="6" t="inlineStr">
        <is>
          <t>0.07%</t>
        </is>
      </c>
      <c r="C324" s="6" t="inlineStr">
        <is>
          <t>14614</t>
        </is>
      </c>
      <c r="D324" s="6" t="inlineStr">
        <is>
          <t>PROPERTYZIPCODE</t>
        </is>
      </c>
      <c r="E324" s="5" t="n"/>
      <c r="F324" s="5" t="n"/>
      <c r="G324" s="5" t="n"/>
      <c r="H324" s="5" t="n"/>
      <c r="I324" s="5" t="n"/>
      <c r="J324" s="5" t="n"/>
      <c r="K324" s="5" t="n"/>
      <c r="L324" s="5" t="n"/>
      <c r="M324" s="5" t="n"/>
      <c r="N324" s="5" t="n"/>
      <c r="O324" s="5" t="n"/>
      <c r="P324" s="5" t="n"/>
      <c r="Q324" s="5" t="n"/>
      <c r="R324" s="5" t="n"/>
      <c r="S324" s="5" t="n"/>
      <c r="T324" s="5" t="n"/>
      <c r="U324" s="5" t="n"/>
      <c r="V324" s="5" t="n"/>
      <c r="W324" s="5" t="n"/>
      <c r="X324" s="5" t="n"/>
      <c r="Y324" s="5" t="n"/>
      <c r="Z324" s="5" t="n"/>
      <c r="AA324" s="5" t="n"/>
      <c r="AB324" s="5" t="n"/>
      <c r="AC324" s="5" t="n"/>
      <c r="AD324" s="5" t="n"/>
    </row>
    <row r="325">
      <c r="A325" s="6" t="n">
        <v>1</v>
      </c>
      <c r="B325" s="6" t="inlineStr">
        <is>
          <t>0.07%</t>
        </is>
      </c>
      <c r="C325" s="6" t="inlineStr">
        <is>
          <t>14615</t>
        </is>
      </c>
      <c r="D325" s="6" t="inlineStr">
        <is>
          <t>PROPERTYZIPCODE</t>
        </is>
      </c>
      <c r="E325" s="5" t="n"/>
      <c r="F325" s="5" t="n"/>
      <c r="G325" s="5" t="n"/>
      <c r="H325" s="5" t="n"/>
      <c r="I325" s="5" t="n"/>
      <c r="J325" s="5" t="n"/>
      <c r="K325" s="5" t="n"/>
      <c r="L325" s="5" t="n"/>
      <c r="M325" s="5" t="n"/>
      <c r="N325" s="5" t="n"/>
      <c r="O325" s="5" t="n"/>
      <c r="P325" s="5" t="n"/>
      <c r="Q325" s="5" t="n"/>
      <c r="R325" s="5" t="n"/>
      <c r="S325" s="5" t="n"/>
      <c r="T325" s="5" t="n"/>
      <c r="U325" s="5" t="n"/>
      <c r="V325" s="5" t="n"/>
      <c r="W325" s="5" t="n"/>
      <c r="X325" s="5" t="n"/>
      <c r="Y325" s="5" t="n"/>
      <c r="Z325" s="5" t="n"/>
      <c r="AA325" s="5" t="n"/>
      <c r="AB325" s="5" t="n"/>
      <c r="AC325" s="5" t="n"/>
      <c r="AD325" s="5" t="n"/>
    </row>
    <row r="326">
      <c r="A326" s="6" t="n">
        <v>2</v>
      </c>
      <c r="B326" s="6" t="inlineStr">
        <is>
          <t>0.15%</t>
        </is>
      </c>
      <c r="C326" s="6" t="inlineStr">
        <is>
          <t>14616</t>
        </is>
      </c>
      <c r="D326" s="6" t="inlineStr">
        <is>
          <t>PROPERTYZIPCODE</t>
        </is>
      </c>
      <c r="E326" s="5" t="n"/>
      <c r="F326" s="5" t="n"/>
      <c r="G326" s="5" t="n"/>
      <c r="H326" s="5" t="n"/>
      <c r="I326" s="5" t="n"/>
      <c r="J326" s="5" t="n"/>
      <c r="K326" s="5" t="n"/>
      <c r="L326" s="5" t="n"/>
      <c r="M326" s="5" t="n"/>
      <c r="N326" s="5" t="n"/>
      <c r="O326" s="5" t="n"/>
      <c r="P326" s="5" t="n"/>
      <c r="Q326" s="5" t="n"/>
      <c r="R326" s="5" t="n"/>
      <c r="S326" s="5" t="n"/>
      <c r="T326" s="5" t="n"/>
      <c r="U326" s="5" t="n"/>
      <c r="V326" s="5" t="n"/>
      <c r="W326" s="5" t="n"/>
      <c r="X326" s="5" t="n"/>
      <c r="Y326" s="5" t="n"/>
      <c r="Z326" s="5" t="n"/>
      <c r="AA326" s="5" t="n"/>
      <c r="AB326" s="5" t="n"/>
      <c r="AC326" s="5" t="n"/>
      <c r="AD326" s="5" t="n"/>
    </row>
    <row r="327">
      <c r="A327" s="6" t="n">
        <v>1</v>
      </c>
      <c r="B327" s="6" t="inlineStr">
        <is>
          <t>0.07%</t>
        </is>
      </c>
      <c r="C327" s="6" t="inlineStr">
        <is>
          <t>14618</t>
        </is>
      </c>
      <c r="D327" s="6" t="inlineStr">
        <is>
          <t>PROPERTYZIPCODE</t>
        </is>
      </c>
      <c r="E327" s="5" t="n"/>
      <c r="F327" s="5" t="n"/>
      <c r="G327" s="5" t="n"/>
      <c r="H327" s="5" t="n"/>
      <c r="I327" s="5" t="n"/>
      <c r="J327" s="5" t="n"/>
      <c r="K327" s="5" t="n"/>
      <c r="L327" s="5" t="n"/>
      <c r="M327" s="5" t="n"/>
      <c r="N327" s="5" t="n"/>
      <c r="O327" s="5" t="n"/>
      <c r="P327" s="5" t="n"/>
      <c r="Q327" s="5" t="n"/>
      <c r="R327" s="5" t="n"/>
      <c r="S327" s="5" t="n"/>
      <c r="T327" s="5" t="n"/>
      <c r="U327" s="5" t="n"/>
      <c r="V327" s="5" t="n"/>
      <c r="W327" s="5" t="n"/>
      <c r="X327" s="5" t="n"/>
      <c r="Y327" s="5" t="n"/>
      <c r="Z327" s="5" t="n"/>
      <c r="AA327" s="5" t="n"/>
      <c r="AB327" s="5" t="n"/>
      <c r="AC327" s="5" t="n"/>
      <c r="AD327" s="5" t="n"/>
    </row>
    <row r="328">
      <c r="A328" s="6" t="n">
        <v>2</v>
      </c>
      <c r="B328" s="6" t="inlineStr">
        <is>
          <t>0.15%</t>
        </is>
      </c>
      <c r="C328" s="6" t="inlineStr">
        <is>
          <t>14620</t>
        </is>
      </c>
      <c r="D328" s="6" t="inlineStr">
        <is>
          <t>PROPERTYZIPCODE</t>
        </is>
      </c>
      <c r="E328" s="5" t="n"/>
      <c r="F328" s="5" t="n"/>
      <c r="G328" s="5" t="n"/>
      <c r="H328" s="5" t="n"/>
      <c r="I328" s="5" t="n"/>
      <c r="J328" s="5" t="n"/>
      <c r="K328" s="5" t="n"/>
      <c r="L328" s="5" t="n"/>
      <c r="M328" s="5" t="n"/>
      <c r="N328" s="5" t="n"/>
      <c r="O328" s="5" t="n"/>
      <c r="P328" s="5" t="n"/>
      <c r="Q328" s="5" t="n"/>
      <c r="R328" s="5" t="n"/>
      <c r="S328" s="5" t="n"/>
      <c r="T328" s="5" t="n"/>
      <c r="U328" s="5" t="n"/>
      <c r="V328" s="5" t="n"/>
      <c r="W328" s="5" t="n"/>
      <c r="X328" s="5" t="n"/>
      <c r="Y328" s="5" t="n"/>
      <c r="Z328" s="5" t="n"/>
      <c r="AA328" s="5" t="n"/>
      <c r="AB328" s="5" t="n"/>
      <c r="AC328" s="5" t="n"/>
      <c r="AD328" s="5" t="n"/>
    </row>
    <row r="329">
      <c r="A329" s="6" t="n">
        <v>2</v>
      </c>
      <c r="B329" s="6" t="inlineStr">
        <is>
          <t>0.15%</t>
        </is>
      </c>
      <c r="C329" s="6" t="inlineStr">
        <is>
          <t>14621</t>
        </is>
      </c>
      <c r="D329" s="6" t="inlineStr">
        <is>
          <t>PROPERTYZIPCODE</t>
        </is>
      </c>
      <c r="E329" s="5" t="n"/>
      <c r="F329" s="5" t="n"/>
      <c r="G329" s="5" t="n"/>
      <c r="H329" s="5" t="n"/>
      <c r="I329" s="5" t="n"/>
      <c r="J329" s="5" t="n"/>
      <c r="K329" s="5" t="n"/>
      <c r="L329" s="5" t="n"/>
      <c r="M329" s="5" t="n"/>
      <c r="N329" s="5" t="n"/>
      <c r="O329" s="5" t="n"/>
      <c r="P329" s="5" t="n"/>
      <c r="Q329" s="5" t="n"/>
      <c r="R329" s="5" t="n"/>
      <c r="S329" s="5" t="n"/>
      <c r="T329" s="5" t="n"/>
      <c r="U329" s="5" t="n"/>
      <c r="V329" s="5" t="n"/>
      <c r="W329" s="5" t="n"/>
      <c r="X329" s="5" t="n"/>
      <c r="Y329" s="5" t="n"/>
      <c r="Z329" s="5" t="n"/>
      <c r="AA329" s="5" t="n"/>
      <c r="AB329" s="5" t="n"/>
      <c r="AC329" s="5" t="n"/>
      <c r="AD329" s="5" t="n"/>
    </row>
    <row r="330">
      <c r="A330" s="6" t="n">
        <v>1</v>
      </c>
      <c r="B330" s="6" t="inlineStr">
        <is>
          <t>0.07%</t>
        </is>
      </c>
      <c r="C330" s="6" t="inlineStr">
        <is>
          <t>14622</t>
        </is>
      </c>
      <c r="D330" s="6" t="inlineStr">
        <is>
          <t>PROPERTYZIPCODE</t>
        </is>
      </c>
      <c r="E330" s="5" t="n"/>
      <c r="F330" s="5" t="n"/>
      <c r="G330" s="5" t="n"/>
      <c r="H330" s="5" t="n"/>
      <c r="I330" s="5" t="n"/>
      <c r="J330" s="5" t="n"/>
      <c r="K330" s="5" t="n"/>
      <c r="L330" s="5" t="n"/>
      <c r="M330" s="5" t="n"/>
      <c r="N330" s="5" t="n"/>
      <c r="O330" s="5" t="n"/>
      <c r="P330" s="5" t="n"/>
      <c r="Q330" s="5" t="n"/>
      <c r="R330" s="5" t="n"/>
      <c r="S330" s="5" t="n"/>
      <c r="T330" s="5" t="n"/>
      <c r="U330" s="5" t="n"/>
      <c r="V330" s="5" t="n"/>
      <c r="W330" s="5" t="n"/>
      <c r="X330" s="5" t="n"/>
      <c r="Y330" s="5" t="n"/>
      <c r="Z330" s="5" t="n"/>
      <c r="AA330" s="5" t="n"/>
      <c r="AB330" s="5" t="n"/>
      <c r="AC330" s="5" t="n"/>
      <c r="AD330" s="5" t="n"/>
    </row>
    <row r="331">
      <c r="A331" s="6" t="n">
        <v>3</v>
      </c>
      <c r="B331" s="6" t="inlineStr">
        <is>
          <t>0.22%</t>
        </is>
      </c>
      <c r="C331" s="6" t="inlineStr">
        <is>
          <t>14623</t>
        </is>
      </c>
      <c r="D331" s="6" t="inlineStr">
        <is>
          <t>PROPERTYZIPCODE</t>
        </is>
      </c>
      <c r="E331" s="5" t="n"/>
      <c r="F331" s="5" t="n"/>
      <c r="G331" s="5" t="n"/>
      <c r="H331" s="5" t="n"/>
      <c r="I331" s="5" t="n"/>
      <c r="J331" s="5" t="n"/>
      <c r="K331" s="5" t="n"/>
      <c r="L331" s="5" t="n"/>
      <c r="M331" s="5" t="n"/>
      <c r="N331" s="5" t="n"/>
      <c r="O331" s="5" t="n"/>
      <c r="P331" s="5" t="n"/>
      <c r="Q331" s="5" t="n"/>
      <c r="R331" s="5" t="n"/>
      <c r="S331" s="5" t="n"/>
      <c r="T331" s="5" t="n"/>
      <c r="U331" s="5" t="n"/>
      <c r="V331" s="5" t="n"/>
      <c r="W331" s="5" t="n"/>
      <c r="X331" s="5" t="n"/>
      <c r="Y331" s="5" t="n"/>
      <c r="Z331" s="5" t="n"/>
      <c r="AA331" s="5" t="n"/>
      <c r="AB331" s="5" t="n"/>
      <c r="AC331" s="5" t="n"/>
      <c r="AD331" s="5" t="n"/>
    </row>
    <row r="332">
      <c r="A332" s="6" t="n">
        <v>2</v>
      </c>
      <c r="B332" s="6" t="inlineStr">
        <is>
          <t>0.15%</t>
        </is>
      </c>
      <c r="C332" s="6" t="inlineStr">
        <is>
          <t>14624</t>
        </is>
      </c>
      <c r="D332" s="6" t="inlineStr">
        <is>
          <t>PROPERTYZIPCODE</t>
        </is>
      </c>
      <c r="E332" s="5" t="n"/>
      <c r="F332" s="5" t="n"/>
      <c r="G332" s="5" t="n"/>
      <c r="H332" s="5" t="n"/>
      <c r="I332" s="5" t="n"/>
      <c r="J332" s="5" t="n"/>
      <c r="K332" s="5" t="n"/>
      <c r="L332" s="5" t="n"/>
      <c r="M332" s="5" t="n"/>
      <c r="N332" s="5" t="n"/>
      <c r="O332" s="5" t="n"/>
      <c r="P332" s="5" t="n"/>
      <c r="Q332" s="5" t="n"/>
      <c r="R332" s="5" t="n"/>
      <c r="S332" s="5" t="n"/>
      <c r="T332" s="5" t="n"/>
      <c r="U332" s="5" t="n"/>
      <c r="V332" s="5" t="n"/>
      <c r="W332" s="5" t="n"/>
      <c r="X332" s="5" t="n"/>
      <c r="Y332" s="5" t="n"/>
      <c r="Z332" s="5" t="n"/>
      <c r="AA332" s="5" t="n"/>
      <c r="AB332" s="5" t="n"/>
      <c r="AC332" s="5" t="n"/>
      <c r="AD332" s="5" t="n"/>
    </row>
    <row r="333">
      <c r="A333" s="6" t="n">
        <v>2</v>
      </c>
      <c r="B333" s="6" t="inlineStr">
        <is>
          <t>0.15%</t>
        </is>
      </c>
      <c r="C333" s="6" t="inlineStr">
        <is>
          <t>14626</t>
        </is>
      </c>
      <c r="D333" s="6" t="inlineStr">
        <is>
          <t>PROPERTYZIPCODE</t>
        </is>
      </c>
      <c r="E333" s="5" t="n"/>
      <c r="F333" s="5" t="n"/>
      <c r="G333" s="5" t="n"/>
      <c r="H333" s="5" t="n"/>
      <c r="I333" s="5" t="n"/>
      <c r="J333" s="5" t="n"/>
      <c r="K333" s="5" t="n"/>
      <c r="L333" s="5" t="n"/>
      <c r="M333" s="5" t="n"/>
      <c r="N333" s="5" t="n"/>
      <c r="O333" s="5" t="n"/>
      <c r="P333" s="5" t="n"/>
      <c r="Q333" s="5" t="n"/>
      <c r="R333" s="5" t="n"/>
      <c r="S333" s="5" t="n"/>
      <c r="T333" s="5" t="n"/>
      <c r="U333" s="5" t="n"/>
      <c r="V333" s="5" t="n"/>
      <c r="W333" s="5" t="n"/>
      <c r="X333" s="5" t="n"/>
      <c r="Y333" s="5" t="n"/>
      <c r="Z333" s="5" t="n"/>
      <c r="AA333" s="5" t="n"/>
      <c r="AB333" s="5" t="n"/>
      <c r="AC333" s="5" t="n"/>
      <c r="AD333" s="5" t="n"/>
    </row>
    <row r="334">
      <c r="A334" s="6" t="n">
        <v>1</v>
      </c>
      <c r="B334" s="6" t="inlineStr">
        <is>
          <t>0.07%</t>
        </is>
      </c>
      <c r="C334" s="6" t="inlineStr">
        <is>
          <t>14843</t>
        </is>
      </c>
      <c r="D334" s="6" t="inlineStr">
        <is>
          <t>PROPERTYZIPCODE</t>
        </is>
      </c>
      <c r="E334" s="5" t="n"/>
      <c r="F334" s="5" t="n"/>
      <c r="G334" s="5" t="n"/>
      <c r="H334" s="5" t="n"/>
      <c r="I334" s="5" t="n"/>
      <c r="J334" s="5" t="n"/>
      <c r="K334" s="5" t="n"/>
      <c r="L334" s="5" t="n"/>
      <c r="M334" s="5" t="n"/>
      <c r="N334" s="5" t="n"/>
      <c r="O334" s="5" t="n"/>
      <c r="P334" s="5" t="n"/>
      <c r="Q334" s="5" t="n"/>
      <c r="R334" s="5" t="n"/>
      <c r="S334" s="5" t="n"/>
      <c r="T334" s="5" t="n"/>
      <c r="U334" s="5" t="n"/>
      <c r="V334" s="5" t="n"/>
      <c r="W334" s="5" t="n"/>
      <c r="X334" s="5" t="n"/>
      <c r="Y334" s="5" t="n"/>
      <c r="Z334" s="5" t="n"/>
      <c r="AA334" s="5" t="n"/>
      <c r="AB334" s="5" t="n"/>
      <c r="AC334" s="5" t="n"/>
      <c r="AD334" s="5" t="n"/>
    </row>
    <row r="335">
      <c r="A335" s="6" t="n">
        <v>10</v>
      </c>
      <c r="B335" s="6" t="inlineStr">
        <is>
          <t>0.73%</t>
        </is>
      </c>
      <c r="C335" s="6" t="inlineStr">
        <is>
          <t>14850</t>
        </is>
      </c>
      <c r="D335" s="6" t="inlineStr">
        <is>
          <t>PROPERTYZIPCODE</t>
        </is>
      </c>
      <c r="E335" s="5" t="n"/>
      <c r="F335" s="5" t="n"/>
      <c r="G335" s="5" t="n"/>
      <c r="H335" s="5" t="n"/>
      <c r="I335" s="5" t="n"/>
      <c r="J335" s="5" t="n"/>
      <c r="K335" s="5" t="n"/>
      <c r="L335" s="5" t="n"/>
      <c r="M335" s="5" t="n"/>
      <c r="N335" s="5" t="n"/>
      <c r="O335" s="5" t="n"/>
      <c r="P335" s="5" t="n"/>
      <c r="Q335" s="5" t="n"/>
      <c r="R335" s="5" t="n"/>
      <c r="S335" s="5" t="n"/>
      <c r="T335" s="5" t="n"/>
      <c r="U335" s="5" t="n"/>
      <c r="V335" s="5" t="n"/>
      <c r="W335" s="5" t="n"/>
      <c r="X335" s="5" t="n"/>
      <c r="Y335" s="5" t="n"/>
      <c r="Z335" s="5" t="n"/>
      <c r="AA335" s="5" t="n"/>
      <c r="AB335" s="5" t="n"/>
      <c r="AC335" s="5" t="n"/>
      <c r="AD335" s="5" t="n"/>
    </row>
    <row r="336">
      <c r="A336" s="6" t="n">
        <v>1</v>
      </c>
      <c r="B336" s="6" t="inlineStr">
        <is>
          <t>0.07%</t>
        </is>
      </c>
      <c r="C336" s="6" t="inlineStr">
        <is>
          <t>14901</t>
        </is>
      </c>
      <c r="D336" s="6" t="inlineStr">
        <is>
          <t>PROPERTYZIPCODE</t>
        </is>
      </c>
      <c r="E336" s="5" t="n"/>
      <c r="F336" s="5" t="n"/>
      <c r="G336" s="5" t="n"/>
      <c r="H336" s="5" t="n"/>
      <c r="I336" s="5" t="n"/>
      <c r="J336" s="5" t="n"/>
      <c r="K336" s="5" t="n"/>
      <c r="L336" s="5" t="n"/>
      <c r="M336" s="5" t="n"/>
      <c r="N336" s="5" t="n"/>
      <c r="O336" s="5" t="n"/>
      <c r="P336" s="5" t="n"/>
      <c r="Q336" s="5" t="n"/>
      <c r="R336" s="5" t="n"/>
      <c r="S336" s="5" t="n"/>
      <c r="T336" s="5" t="n"/>
      <c r="U336" s="5" t="n"/>
      <c r="V336" s="5" t="n"/>
      <c r="W336" s="5" t="n"/>
      <c r="X336" s="5" t="n"/>
      <c r="Y336" s="5" t="n"/>
      <c r="Z336" s="5" t="n"/>
      <c r="AA336" s="5" t="n"/>
      <c r="AB336" s="5" t="n"/>
      <c r="AC336" s="5" t="n"/>
      <c r="AD336" s="5" t="n"/>
    </row>
    <row r="337">
      <c r="A337" s="6" t="n">
        <v>1</v>
      </c>
      <c r="B337" s="6" t="inlineStr">
        <is>
          <t>0.07%</t>
        </is>
      </c>
      <c r="C337" s="6" t="inlineStr">
        <is>
          <t>85206</t>
        </is>
      </c>
      <c r="D337" s="6" t="inlineStr">
        <is>
          <t>PROPERTYZIPCODE</t>
        </is>
      </c>
      <c r="E337" s="5" t="n"/>
      <c r="F337" s="5" t="n"/>
      <c r="G337" s="5" t="n"/>
      <c r="H337" s="5" t="n"/>
      <c r="I337" s="5" t="n"/>
      <c r="J337" s="5" t="n"/>
      <c r="K337" s="5" t="n"/>
      <c r="L337" s="5" t="n"/>
      <c r="M337" s="5" t="n"/>
      <c r="N337" s="5" t="n"/>
      <c r="O337" s="5" t="n"/>
      <c r="P337" s="5" t="n"/>
      <c r="Q337" s="5" t="n"/>
      <c r="R337" s="5" t="n"/>
      <c r="S337" s="5" t="n"/>
      <c r="T337" s="5" t="n"/>
      <c r="U337" s="5" t="n"/>
      <c r="V337" s="5" t="n"/>
      <c r="W337" s="5" t="n"/>
      <c r="X337" s="5" t="n"/>
      <c r="Y337" s="5" t="n"/>
      <c r="Z337" s="5" t="n"/>
      <c r="AA337" s="5" t="n"/>
      <c r="AB337" s="5" t="n"/>
      <c r="AC337" s="5" t="n"/>
      <c r="AD337" s="5" t="n"/>
    </row>
    <row r="338">
      <c r="A338" s="10" t="n">
        <v>1366</v>
      </c>
      <c r="B338" s="10" t="inlineStr">
        <is>
          <t>99.85%</t>
        </is>
      </c>
      <c r="C338" s="10" t="inlineStr">
        <is>
          <t>Total</t>
        </is>
      </c>
      <c r="D338" s="10" t="inlineStr">
        <is>
          <t>PROPERTYZIPCODE</t>
        </is>
      </c>
      <c r="E338" s="5" t="n"/>
      <c r="F338" s="5" t="n"/>
      <c r="G338" s="5" t="n"/>
      <c r="H338" s="5" t="n"/>
      <c r="I338" s="5" t="n"/>
      <c r="J338" s="5" t="n"/>
      <c r="K338" s="5" t="n"/>
      <c r="L338" s="5" t="n"/>
      <c r="M338" s="5" t="n"/>
      <c r="N338" s="5" t="n"/>
      <c r="O338" s="5" t="n"/>
      <c r="P338" s="5" t="n"/>
      <c r="Q338" s="5" t="n"/>
      <c r="R338" s="5" t="n"/>
      <c r="S338" s="5" t="n"/>
      <c r="T338" s="5" t="n"/>
      <c r="U338" s="5" t="n"/>
      <c r="V338" s="5" t="n"/>
      <c r="W338" s="5" t="n"/>
      <c r="X338" s="5" t="n"/>
      <c r="Y338" s="5" t="n"/>
      <c r="Z338" s="5" t="n"/>
      <c r="AA338" s="5" t="n"/>
      <c r="AB338" s="5" t="n"/>
      <c r="AC338" s="5" t="n"/>
      <c r="AD338" s="5" t="n"/>
    </row>
    <row r="339">
      <c r="A339" s="6" t="n">
        <v>953</v>
      </c>
      <c r="B339" s="6" t="inlineStr">
        <is>
          <t>69.77%</t>
        </is>
      </c>
      <c r="C339" s="6" t="inlineStr">
        <is>
          <t>GARDEN</t>
        </is>
      </c>
      <c r="D339" s="6" t="inlineStr">
        <is>
          <t>Property Type</t>
        </is>
      </c>
      <c r="E339" s="5" t="n"/>
      <c r="F339" s="5" t="n"/>
      <c r="G339" s="5" t="n"/>
      <c r="H339" s="5" t="n"/>
      <c r="I339" s="5" t="n"/>
      <c r="J339" s="5" t="n"/>
      <c r="K339" s="5" t="n"/>
      <c r="L339" s="5" t="n"/>
      <c r="M339" s="5" t="n"/>
      <c r="N339" s="5" t="n"/>
      <c r="O339" s="5" t="n"/>
      <c r="P339" s="5" t="n"/>
      <c r="Q339" s="5" t="n"/>
      <c r="R339" s="5" t="n"/>
      <c r="S339" s="5" t="n"/>
      <c r="T339" s="5" t="n"/>
      <c r="U339" s="5" t="n"/>
      <c r="V339" s="5" t="n"/>
      <c r="W339" s="5" t="n"/>
      <c r="X339" s="5" t="n"/>
      <c r="Y339" s="5" t="n"/>
      <c r="Z339" s="5" t="n"/>
      <c r="AA339" s="5" t="n"/>
      <c r="AB339" s="5" t="n"/>
      <c r="AC339" s="5" t="n"/>
      <c r="AD339" s="5" t="n"/>
    </row>
    <row r="340">
      <c r="A340" s="6" t="n">
        <v>22</v>
      </c>
      <c r="B340" s="6" t="inlineStr">
        <is>
          <t>1.61%</t>
        </is>
      </c>
      <c r="C340" s="6" t="inlineStr">
        <is>
          <t>HIGHRISE</t>
        </is>
      </c>
      <c r="D340" s="6" t="inlineStr">
        <is>
          <t>Property Type</t>
        </is>
      </c>
      <c r="E340" s="5" t="n"/>
      <c r="F340" s="5" t="n"/>
      <c r="G340" s="5" t="n"/>
      <c r="H340" s="5" t="n"/>
      <c r="I340" s="5" t="n"/>
      <c r="J340" s="5" t="n"/>
      <c r="K340" s="5" t="n"/>
      <c r="L340" s="5" t="n"/>
      <c r="M340" s="5" t="n"/>
      <c r="N340" s="5" t="n"/>
      <c r="O340" s="5" t="n"/>
      <c r="P340" s="5" t="n"/>
      <c r="Q340" s="5" t="n"/>
      <c r="R340" s="5" t="n"/>
      <c r="S340" s="5" t="n"/>
      <c r="T340" s="5" t="n"/>
      <c r="U340" s="5" t="n"/>
      <c r="V340" s="5" t="n"/>
      <c r="W340" s="5" t="n"/>
      <c r="X340" s="5" t="n"/>
      <c r="Y340" s="5" t="n"/>
      <c r="Z340" s="5" t="n"/>
      <c r="AA340" s="5" t="n"/>
      <c r="AB340" s="5" t="n"/>
      <c r="AC340" s="5" t="n"/>
      <c r="AD340" s="5" t="n"/>
    </row>
    <row r="341">
      <c r="A341" s="6" t="n">
        <v>19</v>
      </c>
      <c r="B341" s="6" t="inlineStr">
        <is>
          <t>1.39%</t>
        </is>
      </c>
      <c r="C341" s="6" t="inlineStr">
        <is>
          <t>MANUFACTURED</t>
        </is>
      </c>
      <c r="D341" s="6" t="inlineStr">
        <is>
          <t>Property Type</t>
        </is>
      </c>
      <c r="E341" s="5" t="n"/>
      <c r="F341" s="5" t="n"/>
      <c r="G341" s="5" t="n"/>
      <c r="H341" s="5" t="n"/>
      <c r="I341" s="5" t="n"/>
      <c r="J341" s="5" t="n"/>
      <c r="K341" s="5" t="n"/>
      <c r="L341" s="5" t="n"/>
      <c r="M341" s="5" t="n"/>
      <c r="N341" s="5" t="n"/>
      <c r="O341" s="5" t="n"/>
      <c r="P341" s="5" t="n"/>
      <c r="Q341" s="5" t="n"/>
      <c r="R341" s="5" t="n"/>
      <c r="S341" s="5" t="n"/>
      <c r="T341" s="5" t="n"/>
      <c r="U341" s="5" t="n"/>
      <c r="V341" s="5" t="n"/>
      <c r="W341" s="5" t="n"/>
      <c r="X341" s="5" t="n"/>
      <c r="Y341" s="5" t="n"/>
      <c r="Z341" s="5" t="n"/>
      <c r="AA341" s="5" t="n"/>
      <c r="AB341" s="5" t="n"/>
      <c r="AC341" s="5" t="n"/>
      <c r="AD341" s="5" t="n"/>
    </row>
    <row r="342">
      <c r="A342" s="6" t="n">
        <v>338</v>
      </c>
      <c r="B342" s="6" t="inlineStr">
        <is>
          <t>24.74%</t>
        </is>
      </c>
      <c r="C342" s="6" t="inlineStr">
        <is>
          <t>MIDRISE</t>
        </is>
      </c>
      <c r="D342" s="6" t="inlineStr">
        <is>
          <t>Property Type</t>
        </is>
      </c>
      <c r="E342" s="5" t="n"/>
      <c r="F342" s="5" t="n"/>
      <c r="G342" s="5" t="n"/>
      <c r="H342" s="5" t="n"/>
      <c r="I342" s="5" t="n"/>
      <c r="J342" s="5" t="n"/>
      <c r="K342" s="5" t="n"/>
      <c r="L342" s="5" t="n"/>
      <c r="M342" s="5" t="n"/>
      <c r="N342" s="5" t="n"/>
      <c r="O342" s="5" t="n"/>
      <c r="P342" s="5" t="n"/>
      <c r="Q342" s="5" t="n"/>
      <c r="R342" s="5" t="n"/>
      <c r="S342" s="5" t="n"/>
      <c r="T342" s="5" t="n"/>
      <c r="U342" s="5" t="n"/>
      <c r="V342" s="5" t="n"/>
      <c r="W342" s="5" t="n"/>
      <c r="X342" s="5" t="n"/>
      <c r="Y342" s="5" t="n"/>
      <c r="Z342" s="5" t="n"/>
      <c r="AA342" s="5" t="n"/>
      <c r="AB342" s="5" t="n"/>
      <c r="AC342" s="5" t="n"/>
      <c r="AD342" s="5" t="n"/>
    </row>
    <row r="343">
      <c r="A343" s="6" t="n">
        <v>21</v>
      </c>
      <c r="B343" s="6" t="inlineStr">
        <is>
          <t>1.54%</t>
        </is>
      </c>
      <c r="C343" s="6" t="inlineStr">
        <is>
          <t>SENIOR</t>
        </is>
      </c>
      <c r="D343" s="6" t="inlineStr">
        <is>
          <t>Property Type</t>
        </is>
      </c>
      <c r="E343" s="5" t="n"/>
      <c r="F343" s="5" t="n"/>
      <c r="G343" s="5" t="n"/>
      <c r="H343" s="5" t="n"/>
      <c r="I343" s="5" t="n"/>
      <c r="J343" s="5" t="n"/>
      <c r="K343" s="5" t="n"/>
      <c r="L343" s="5" t="n"/>
      <c r="M343" s="5" t="n"/>
      <c r="N343" s="5" t="n"/>
      <c r="O343" s="5" t="n"/>
      <c r="P343" s="5" t="n"/>
      <c r="Q343" s="5" t="n"/>
      <c r="R343" s="5" t="n"/>
      <c r="S343" s="5" t="n"/>
      <c r="T343" s="5" t="n"/>
      <c r="U343" s="5" t="n"/>
      <c r="V343" s="5" t="n"/>
      <c r="W343" s="5" t="n"/>
      <c r="X343" s="5" t="n"/>
      <c r="Y343" s="5" t="n"/>
      <c r="Z343" s="5" t="n"/>
      <c r="AA343" s="5" t="n"/>
      <c r="AB343" s="5" t="n"/>
      <c r="AC343" s="5" t="n"/>
      <c r="AD343" s="5" t="n"/>
    </row>
    <row r="344">
      <c r="A344" s="6" t="n">
        <v>13</v>
      </c>
      <c r="B344" s="6" t="inlineStr">
        <is>
          <t>0.95%</t>
        </is>
      </c>
      <c r="C344" s="6" t="inlineStr">
        <is>
          <t>STUDENT</t>
        </is>
      </c>
      <c r="D344" s="6" t="inlineStr">
        <is>
          <t>Property Type</t>
        </is>
      </c>
      <c r="E344" s="5" t="n"/>
      <c r="F344" s="5" t="n"/>
      <c r="G344" s="5" t="n"/>
      <c r="H344" s="5" t="n"/>
      <c r="I344" s="5" t="n"/>
      <c r="J344" s="5" t="n"/>
      <c r="K344" s="5" t="n"/>
      <c r="L344" s="5" t="n"/>
      <c r="M344" s="5" t="n"/>
      <c r="N344" s="5" t="n"/>
      <c r="O344" s="5" t="n"/>
      <c r="P344" s="5" t="n"/>
      <c r="Q344" s="5" t="n"/>
      <c r="R344" s="5" t="n"/>
      <c r="S344" s="5" t="n"/>
      <c r="T344" s="5" t="n"/>
      <c r="U344" s="5" t="n"/>
      <c r="V344" s="5" t="n"/>
      <c r="W344" s="5" t="n"/>
      <c r="X344" s="5" t="n"/>
      <c r="Y344" s="5" t="n"/>
      <c r="Z344" s="5" t="n"/>
      <c r="AA344" s="5" t="n"/>
      <c r="AB344" s="5" t="n"/>
      <c r="AC344" s="5" t="n"/>
      <c r="AD344" s="5" t="n"/>
    </row>
    <row r="345">
      <c r="A345" s="10" t="n">
        <v>1366</v>
      </c>
      <c r="B345" s="10" t="inlineStr">
        <is>
          <t>100.00%</t>
        </is>
      </c>
      <c r="C345" s="10" t="inlineStr">
        <is>
          <t>Total</t>
        </is>
      </c>
      <c r="D345" s="10" t="inlineStr">
        <is>
          <t>Property Type</t>
        </is>
      </c>
      <c r="E345" s="5" t="n"/>
      <c r="F345" s="5" t="n"/>
      <c r="G345" s="5" t="n"/>
      <c r="H345" s="5" t="n"/>
      <c r="I345" s="5" t="n"/>
      <c r="J345" s="5" t="n"/>
      <c r="K345" s="5" t="n"/>
      <c r="L345" s="5" t="n"/>
      <c r="M345" s="5" t="n"/>
      <c r="N345" s="5" t="n"/>
      <c r="O345" s="5" t="n"/>
      <c r="P345" s="5" t="n"/>
      <c r="Q345" s="5" t="n"/>
      <c r="R345" s="5" t="n"/>
      <c r="S345" s="5" t="n"/>
      <c r="T345" s="5" t="n"/>
      <c r="U345" s="5" t="n"/>
      <c r="V345" s="5" t="n"/>
      <c r="W345" s="5" t="n"/>
      <c r="X345" s="5" t="n"/>
      <c r="Y345" s="5" t="n"/>
      <c r="Z345" s="5" t="n"/>
      <c r="AA345" s="5" t="n"/>
      <c r="AB345" s="5" t="n"/>
      <c r="AC345" s="5" t="n"/>
      <c r="AD345" s="5" t="n"/>
    </row>
    <row r="346">
      <c r="A346" s="6" t="n">
        <v>26</v>
      </c>
      <c r="B346" s="6" t="inlineStr">
        <is>
          <t>1.9%</t>
        </is>
      </c>
      <c r="C346" s="6" t="inlineStr">
        <is>
          <t>Less than 5 years</t>
        </is>
      </c>
      <c r="D346" s="6" t="inlineStr">
        <is>
          <t>Age of Property</t>
        </is>
      </c>
      <c r="E346" s="5" t="n"/>
      <c r="F346" s="5" t="n"/>
      <c r="G346" s="5" t="n"/>
      <c r="H346" s="5" t="n"/>
      <c r="I346" s="5" t="n"/>
      <c r="J346" s="5" t="n"/>
      <c r="K346" s="5" t="n"/>
      <c r="L346" s="5" t="n"/>
      <c r="M346" s="5" t="n"/>
      <c r="N346" s="5" t="n"/>
      <c r="O346" s="5" t="n"/>
      <c r="P346" s="5" t="n"/>
      <c r="Q346" s="5" t="n"/>
      <c r="R346" s="5" t="n"/>
      <c r="S346" s="5" t="n"/>
      <c r="T346" s="5" t="n"/>
      <c r="U346" s="5" t="n"/>
      <c r="V346" s="5" t="n"/>
      <c r="W346" s="5" t="n"/>
      <c r="X346" s="5" t="n"/>
      <c r="Y346" s="5" t="n"/>
      <c r="Z346" s="5" t="n"/>
      <c r="AA346" s="5" t="n"/>
      <c r="AB346" s="5" t="n"/>
      <c r="AC346" s="5" t="n"/>
      <c r="AD346" s="5" t="n"/>
    </row>
    <row r="347">
      <c r="A347" s="6" t="n">
        <v>330</v>
      </c>
      <c r="B347" s="6" t="inlineStr">
        <is>
          <t>24.16%</t>
        </is>
      </c>
      <c r="C347" s="6" t="inlineStr">
        <is>
          <t>5-9 years</t>
        </is>
      </c>
      <c r="D347" s="6" t="inlineStr">
        <is>
          <t>Age of Property</t>
        </is>
      </c>
      <c r="E347" s="5" t="n"/>
      <c r="F347" s="5" t="n"/>
      <c r="G347" s="5" t="n"/>
      <c r="H347" s="5" t="n"/>
      <c r="I347" s="5" t="n"/>
      <c r="J347" s="5" t="n"/>
      <c r="K347" s="5" t="n"/>
      <c r="L347" s="5" t="n"/>
      <c r="M347" s="5" t="n"/>
      <c r="N347" s="5" t="n"/>
      <c r="O347" s="5" t="n"/>
      <c r="P347" s="5" t="n"/>
      <c r="Q347" s="5" t="n"/>
      <c r="R347" s="5" t="n"/>
      <c r="S347" s="5" t="n"/>
      <c r="T347" s="5" t="n"/>
      <c r="U347" s="5" t="n"/>
      <c r="V347" s="5" t="n"/>
      <c r="W347" s="5" t="n"/>
      <c r="X347" s="5" t="n"/>
      <c r="Y347" s="5" t="n"/>
      <c r="Z347" s="5" t="n"/>
      <c r="AA347" s="5" t="n"/>
      <c r="AB347" s="5" t="n"/>
      <c r="AC347" s="5" t="n"/>
      <c r="AD347" s="5" t="n"/>
    </row>
    <row r="348">
      <c r="A348" s="6" t="n">
        <v>375</v>
      </c>
      <c r="B348" s="6" t="inlineStr">
        <is>
          <t>27.45%</t>
        </is>
      </c>
      <c r="C348" s="6" t="inlineStr">
        <is>
          <t>10-19 years</t>
        </is>
      </c>
      <c r="D348" s="6" t="inlineStr">
        <is>
          <t>Age of Property</t>
        </is>
      </c>
      <c r="E348" s="5" t="n"/>
      <c r="F348" s="5" t="n"/>
      <c r="G348" s="5" t="n"/>
      <c r="H348" s="5" t="n"/>
      <c r="I348" s="5" t="n"/>
      <c r="J348" s="5" t="n"/>
      <c r="K348" s="5" t="n"/>
      <c r="L348" s="5" t="n"/>
      <c r="M348" s="5" t="n"/>
      <c r="N348" s="5" t="n"/>
      <c r="O348" s="5" t="n"/>
      <c r="P348" s="5" t="n"/>
      <c r="Q348" s="5" t="n"/>
      <c r="R348" s="5" t="n"/>
      <c r="S348" s="5" t="n"/>
      <c r="T348" s="5" t="n"/>
      <c r="U348" s="5" t="n"/>
      <c r="V348" s="5" t="n"/>
      <c r="W348" s="5" t="n"/>
      <c r="X348" s="5" t="n"/>
      <c r="Y348" s="5" t="n"/>
      <c r="Z348" s="5" t="n"/>
      <c r="AA348" s="5" t="n"/>
      <c r="AB348" s="5" t="n"/>
      <c r="AC348" s="5" t="n"/>
      <c r="AD348" s="5" t="n"/>
    </row>
    <row r="349">
      <c r="A349" s="6" t="n">
        <v>635</v>
      </c>
      <c r="B349" s="6" t="inlineStr">
        <is>
          <t>46.49%</t>
        </is>
      </c>
      <c r="C349" s="6" t="inlineStr">
        <is>
          <t>20+ years</t>
        </is>
      </c>
      <c r="D349" s="6" t="inlineStr">
        <is>
          <t>Age of Property</t>
        </is>
      </c>
      <c r="E349" s="5" t="n"/>
      <c r="F349" s="5" t="n"/>
      <c r="G349" s="5" t="n"/>
      <c r="H349" s="5" t="n"/>
      <c r="I349" s="5" t="n"/>
      <c r="J349" s="5" t="n"/>
      <c r="K349" s="5" t="n"/>
      <c r="L349" s="5" t="n"/>
      <c r="M349" s="5" t="n"/>
      <c r="N349" s="5" t="n"/>
      <c r="O349" s="5" t="n"/>
      <c r="P349" s="5" t="n"/>
      <c r="Q349" s="5" t="n"/>
      <c r="R349" s="5" t="n"/>
      <c r="S349" s="5" t="n"/>
      <c r="T349" s="5" t="n"/>
      <c r="U349" s="5" t="n"/>
      <c r="V349" s="5" t="n"/>
      <c r="W349" s="5" t="n"/>
      <c r="X349" s="5" t="n"/>
      <c r="Y349" s="5" t="n"/>
      <c r="Z349" s="5" t="n"/>
      <c r="AA349" s="5" t="n"/>
      <c r="AB349" s="5" t="n"/>
      <c r="AC349" s="5" t="n"/>
      <c r="AD349" s="5" t="n"/>
    </row>
    <row r="350">
      <c r="A350" s="10" t="n">
        <v>1366</v>
      </c>
      <c r="B350" s="10" t="inlineStr">
        <is>
          <t>100.00%</t>
        </is>
      </c>
      <c r="C350" s="10" t="inlineStr">
        <is>
          <t>Total</t>
        </is>
      </c>
      <c r="D350" s="10" t="inlineStr">
        <is>
          <t>Age of Property</t>
        </is>
      </c>
      <c r="E350" s="5" t="n"/>
      <c r="F350" s="5" t="n"/>
      <c r="G350" s="5" t="n"/>
      <c r="H350" s="5" t="n"/>
      <c r="I350" s="5" t="n"/>
      <c r="J350" s="5" t="n"/>
      <c r="K350" s="5" t="n"/>
      <c r="L350" s="5" t="n"/>
      <c r="M350" s="5" t="n"/>
      <c r="N350" s="5" t="n"/>
      <c r="O350" s="5" t="n"/>
      <c r="P350" s="5" t="n"/>
      <c r="Q350" s="5" t="n"/>
      <c r="R350" s="5" t="n"/>
      <c r="S350" s="5" t="n"/>
      <c r="T350" s="5" t="n"/>
      <c r="U350" s="5" t="n"/>
      <c r="V350" s="5" t="n"/>
      <c r="W350" s="5" t="n"/>
      <c r="X350" s="5" t="n"/>
      <c r="Y350" s="5" t="n"/>
      <c r="Z350" s="5" t="n"/>
      <c r="AA350" s="5" t="n"/>
      <c r="AB350" s="5" t="n"/>
      <c r="AC350" s="5" t="n"/>
      <c r="AD350" s="5" t="n"/>
    </row>
    <row r="351">
      <c r="A351" s="6" t="n">
        <v>1178</v>
      </c>
      <c r="B351" s="6" t="inlineStr">
        <is>
          <t>86.24%</t>
        </is>
      </c>
      <c r="C351" s="6" t="inlineStr">
        <is>
          <t>Less than 100</t>
        </is>
      </c>
      <c r="D351" s="6" t="inlineStr">
        <is>
          <t>Property Size</t>
        </is>
      </c>
      <c r="E351" s="5" t="n"/>
      <c r="F351" s="5" t="n"/>
      <c r="G351" s="5" t="n"/>
      <c r="H351" s="5" t="n"/>
      <c r="I351" s="5" t="n"/>
      <c r="J351" s="5" t="n"/>
      <c r="K351" s="5" t="n"/>
      <c r="L351" s="5" t="n"/>
      <c r="M351" s="5" t="n"/>
      <c r="N351" s="5" t="n"/>
      <c r="O351" s="5" t="n"/>
      <c r="P351" s="5" t="n"/>
      <c r="Q351" s="5" t="n"/>
      <c r="R351" s="5" t="n"/>
      <c r="S351" s="5" t="n"/>
      <c r="T351" s="5" t="n"/>
      <c r="U351" s="5" t="n"/>
      <c r="V351" s="5" t="n"/>
      <c r="W351" s="5" t="n"/>
      <c r="X351" s="5" t="n"/>
      <c r="Y351" s="5" t="n"/>
      <c r="Z351" s="5" t="n"/>
      <c r="AA351" s="5" t="n"/>
      <c r="AB351" s="5" t="n"/>
      <c r="AC351" s="5" t="n"/>
      <c r="AD351" s="5" t="n"/>
    </row>
    <row r="352">
      <c r="A352" s="6" t="n">
        <v>91</v>
      </c>
      <c r="B352" s="6" t="inlineStr">
        <is>
          <t>6.66%</t>
        </is>
      </c>
      <c r="C352" s="6" t="inlineStr">
        <is>
          <t>100-199</t>
        </is>
      </c>
      <c r="D352" s="6" t="inlineStr">
        <is>
          <t>Property Size</t>
        </is>
      </c>
      <c r="E352" s="5" t="n"/>
      <c r="F352" s="5" t="n"/>
      <c r="G352" s="5" t="n"/>
      <c r="H352" s="5" t="n"/>
      <c r="I352" s="5" t="n"/>
      <c r="J352" s="5" t="n"/>
      <c r="K352" s="5" t="n"/>
      <c r="L352" s="5" t="n"/>
      <c r="M352" s="5" t="n"/>
      <c r="N352" s="5" t="n"/>
      <c r="O352" s="5" t="n"/>
      <c r="P352" s="5" t="n"/>
      <c r="Q352" s="5" t="n"/>
      <c r="R352" s="5" t="n"/>
      <c r="S352" s="5" t="n"/>
      <c r="T352" s="5" t="n"/>
      <c r="U352" s="5" t="n"/>
      <c r="V352" s="5" t="n"/>
      <c r="W352" s="5" t="n"/>
      <c r="X352" s="5" t="n"/>
      <c r="Y352" s="5" t="n"/>
      <c r="Z352" s="5" t="n"/>
      <c r="AA352" s="5" t="n"/>
      <c r="AB352" s="5" t="n"/>
      <c r="AC352" s="5" t="n"/>
      <c r="AD352" s="5" t="n"/>
    </row>
    <row r="353">
      <c r="A353" s="6" t="n">
        <v>47</v>
      </c>
      <c r="B353" s="6" t="inlineStr">
        <is>
          <t>3.44%</t>
        </is>
      </c>
      <c r="C353" s="6" t="inlineStr">
        <is>
          <t>200-299</t>
        </is>
      </c>
      <c r="D353" s="6" t="inlineStr">
        <is>
          <t>Property Size</t>
        </is>
      </c>
      <c r="E353" s="5" t="n"/>
      <c r="F353" s="5" t="n"/>
      <c r="G353" s="5" t="n"/>
      <c r="H353" s="5" t="n"/>
      <c r="I353" s="5" t="n"/>
      <c r="J353" s="5" t="n"/>
      <c r="K353" s="5" t="n"/>
      <c r="L353" s="5" t="n"/>
      <c r="M353" s="5" t="n"/>
      <c r="N353" s="5" t="n"/>
      <c r="O353" s="5" t="n"/>
      <c r="P353" s="5" t="n"/>
      <c r="Q353" s="5" t="n"/>
      <c r="R353" s="5" t="n"/>
      <c r="S353" s="5" t="n"/>
      <c r="T353" s="5" t="n"/>
      <c r="U353" s="5" t="n"/>
      <c r="V353" s="5" t="n"/>
      <c r="W353" s="5" t="n"/>
      <c r="X353" s="5" t="n"/>
      <c r="Y353" s="5" t="n"/>
      <c r="Z353" s="5" t="n"/>
      <c r="AA353" s="5" t="n"/>
      <c r="AB353" s="5" t="n"/>
      <c r="AC353" s="5" t="n"/>
      <c r="AD353" s="5" t="n"/>
    </row>
    <row r="354">
      <c r="A354" s="6" t="n">
        <v>22</v>
      </c>
      <c r="B354" s="6" t="inlineStr">
        <is>
          <t>1.61%</t>
        </is>
      </c>
      <c r="C354" s="6" t="inlineStr">
        <is>
          <t>300-399</t>
        </is>
      </c>
      <c r="D354" s="6" t="inlineStr">
        <is>
          <t>Property Size</t>
        </is>
      </c>
      <c r="E354" s="5" t="n"/>
      <c r="F354" s="5" t="n"/>
      <c r="G354" s="5" t="n"/>
      <c r="H354" s="5" t="n"/>
      <c r="I354" s="5" t="n"/>
      <c r="J354" s="5" t="n"/>
      <c r="K354" s="5" t="n"/>
      <c r="L354" s="5" t="n"/>
      <c r="M354" s="5" t="n"/>
      <c r="N354" s="5" t="n"/>
      <c r="O354" s="5" t="n"/>
      <c r="P354" s="5" t="n"/>
      <c r="Q354" s="5" t="n"/>
      <c r="R354" s="5" t="n"/>
      <c r="S354" s="5" t="n"/>
      <c r="T354" s="5" t="n"/>
      <c r="U354" s="5" t="n"/>
      <c r="V354" s="5" t="n"/>
      <c r="W354" s="5" t="n"/>
      <c r="X354" s="5" t="n"/>
      <c r="Y354" s="5" t="n"/>
      <c r="Z354" s="5" t="n"/>
      <c r="AA354" s="5" t="n"/>
      <c r="AB354" s="5" t="n"/>
      <c r="AC354" s="5" t="n"/>
      <c r="AD354" s="5" t="n"/>
    </row>
    <row r="355">
      <c r="A355" s="6" t="n">
        <v>12</v>
      </c>
      <c r="B355" s="6" t="inlineStr">
        <is>
          <t>0.88%</t>
        </is>
      </c>
      <c r="C355" s="6" t="inlineStr">
        <is>
          <t>400-499</t>
        </is>
      </c>
      <c r="D355" s="6" t="inlineStr">
        <is>
          <t>Property Size</t>
        </is>
      </c>
      <c r="E355" s="5" t="n"/>
      <c r="F355" s="5" t="n"/>
      <c r="G355" s="5" t="n"/>
      <c r="H355" s="5" t="n"/>
      <c r="I355" s="5" t="n"/>
      <c r="J355" s="5" t="n"/>
      <c r="K355" s="5" t="n"/>
      <c r="L355" s="5" t="n"/>
      <c r="M355" s="5" t="n"/>
      <c r="N355" s="5" t="n"/>
      <c r="O355" s="5" t="n"/>
      <c r="P355" s="5" t="n"/>
      <c r="Q355" s="5" t="n"/>
      <c r="R355" s="5" t="n"/>
      <c r="S355" s="5" t="n"/>
      <c r="T355" s="5" t="n"/>
      <c r="U355" s="5" t="n"/>
      <c r="V355" s="5" t="n"/>
      <c r="W355" s="5" t="n"/>
      <c r="X355" s="5" t="n"/>
      <c r="Y355" s="5" t="n"/>
      <c r="Z355" s="5" t="n"/>
      <c r="AA355" s="5" t="n"/>
      <c r="AB355" s="5" t="n"/>
      <c r="AC355" s="5" t="n"/>
      <c r="AD355" s="5" t="n"/>
    </row>
    <row r="356">
      <c r="A356" s="6" t="n">
        <v>16</v>
      </c>
      <c r="B356" s="6" t="inlineStr">
        <is>
          <t>1.17%</t>
        </is>
      </c>
      <c r="C356" s="6" t="inlineStr">
        <is>
          <t>500+</t>
        </is>
      </c>
      <c r="D356" s="6" t="inlineStr">
        <is>
          <t>Property Size</t>
        </is>
      </c>
      <c r="E356" s="5" t="n"/>
      <c r="F356" s="5" t="n"/>
      <c r="G356" s="5" t="n"/>
      <c r="H356" s="5" t="n"/>
      <c r="I356" s="5" t="n"/>
      <c r="J356" s="5" t="n"/>
      <c r="K356" s="5" t="n"/>
      <c r="L356" s="5" t="n"/>
      <c r="M356" s="5" t="n"/>
      <c r="N356" s="5" t="n"/>
      <c r="O356" s="5" t="n"/>
      <c r="P356" s="5" t="n"/>
      <c r="Q356" s="5" t="n"/>
      <c r="R356" s="5" t="n"/>
      <c r="S356" s="5" t="n"/>
      <c r="T356" s="5" t="n"/>
      <c r="U356" s="5" t="n"/>
      <c r="V356" s="5" t="n"/>
      <c r="W356" s="5" t="n"/>
      <c r="X356" s="5" t="n"/>
      <c r="Y356" s="5" t="n"/>
      <c r="Z356" s="5" t="n"/>
      <c r="AA356" s="5" t="n"/>
      <c r="AB356" s="5" t="n"/>
      <c r="AC356" s="5" t="n"/>
      <c r="AD356" s="5" t="n"/>
    </row>
    <row r="357">
      <c r="A357" s="10" t="n">
        <v>1366</v>
      </c>
      <c r="B357" s="10" t="inlineStr">
        <is>
          <t>100.00%</t>
        </is>
      </c>
      <c r="C357" s="10" t="inlineStr">
        <is>
          <t>Total</t>
        </is>
      </c>
      <c r="D357" s="10" t="inlineStr">
        <is>
          <t>Property Size</t>
        </is>
      </c>
      <c r="E357" s="5" t="n"/>
      <c r="F357" s="5" t="n"/>
      <c r="G357" s="5" t="n"/>
      <c r="H357" s="5" t="n"/>
      <c r="I357" s="5" t="n"/>
      <c r="J357" s="5" t="n"/>
      <c r="K357" s="5" t="n"/>
      <c r="L357" s="5" t="n"/>
      <c r="M357" s="5" t="n"/>
      <c r="N357" s="5" t="n"/>
      <c r="O357" s="5" t="n"/>
      <c r="P357" s="5" t="n"/>
      <c r="Q357" s="5" t="n"/>
      <c r="R357" s="5" t="n"/>
      <c r="S357" s="5" t="n"/>
      <c r="T357" s="5" t="n"/>
      <c r="U357" s="5" t="n"/>
      <c r="V357" s="5" t="n"/>
      <c r="W357" s="5" t="n"/>
      <c r="X357" s="5" t="n"/>
      <c r="Y357" s="5" t="n"/>
      <c r="Z357" s="5" t="n"/>
      <c r="AA357" s="5" t="n"/>
      <c r="AB357" s="5" t="n"/>
      <c r="AC357" s="5" t="n"/>
      <c r="AD357" s="5" t="n"/>
    </row>
    <row r="358">
      <c r="A358" s="6" t="n">
        <v>557</v>
      </c>
      <c r="B358" s="6" t="inlineStr">
        <is>
          <t>40.78%</t>
        </is>
      </c>
      <c r="C358" s="6" t="inlineStr">
        <is>
          <t>Affordable</t>
        </is>
      </c>
      <c r="D358" s="6" t="inlineStr">
        <is>
          <t>Rent Type</t>
        </is>
      </c>
      <c r="E358" s="5" t="n"/>
      <c r="F358" s="5" t="n"/>
      <c r="G358" s="5" t="n"/>
      <c r="H358" s="5" t="n"/>
      <c r="I358" s="5" t="n"/>
      <c r="J358" s="5" t="n"/>
      <c r="K358" s="5" t="n"/>
      <c r="L358" s="5" t="n"/>
      <c r="M358" s="5" t="n"/>
      <c r="N358" s="5" t="n"/>
      <c r="O358" s="5" t="n"/>
      <c r="P358" s="5" t="n"/>
      <c r="Q358" s="5" t="n"/>
      <c r="R358" s="5" t="n"/>
      <c r="S358" s="5" t="n"/>
      <c r="T358" s="5" t="n"/>
      <c r="U358" s="5" t="n"/>
      <c r="V358" s="5" t="n"/>
      <c r="W358" s="5" t="n"/>
      <c r="X358" s="5" t="n"/>
      <c r="Y358" s="5" t="n"/>
      <c r="Z358" s="5" t="n"/>
      <c r="AA358" s="5" t="n"/>
      <c r="AB358" s="5" t="n"/>
      <c r="AC358" s="5" t="n"/>
      <c r="AD358" s="5" t="n"/>
    </row>
    <row r="359">
      <c r="A359" s="6" t="n">
        <v>809</v>
      </c>
      <c r="B359" s="6" t="inlineStr">
        <is>
          <t>59.22%</t>
        </is>
      </c>
      <c r="C359" s="6" t="inlineStr">
        <is>
          <t>MarketRate</t>
        </is>
      </c>
      <c r="D359" s="6" t="inlineStr">
        <is>
          <t>Rent Type</t>
        </is>
      </c>
      <c r="E359" s="5" t="n"/>
      <c r="F359" s="5" t="n"/>
      <c r="G359" s="5" t="n"/>
      <c r="H359" s="5" t="n"/>
      <c r="I359" s="5" t="n"/>
      <c r="J359" s="5" t="n"/>
      <c r="K359" s="5" t="n"/>
      <c r="L359" s="5" t="n"/>
      <c r="M359" s="5" t="n"/>
      <c r="N359" s="5" t="n"/>
      <c r="O359" s="5" t="n"/>
      <c r="P359" s="5" t="n"/>
      <c r="Q359" s="5" t="n"/>
      <c r="R359" s="5" t="n"/>
      <c r="S359" s="5" t="n"/>
      <c r="T359" s="5" t="n"/>
      <c r="U359" s="5" t="n"/>
      <c r="V359" s="5" t="n"/>
      <c r="W359" s="5" t="n"/>
      <c r="X359" s="5" t="n"/>
      <c r="Y359" s="5" t="n"/>
      <c r="Z359" s="5" t="n"/>
      <c r="AA359" s="5" t="n"/>
      <c r="AB359" s="5" t="n"/>
      <c r="AC359" s="5" t="n"/>
      <c r="AD359" s="5" t="n"/>
    </row>
    <row r="360">
      <c r="A360" s="10" t="n">
        <v>1366</v>
      </c>
      <c r="B360" s="10" t="inlineStr">
        <is>
          <t>100.00%</t>
        </is>
      </c>
      <c r="C360" s="10" t="inlineStr">
        <is>
          <t>Total</t>
        </is>
      </c>
      <c r="D360" s="10" t="inlineStr">
        <is>
          <t>Rent Type</t>
        </is>
      </c>
      <c r="E360" s="5" t="n"/>
      <c r="F360" s="5" t="n"/>
      <c r="G360" s="5" t="n"/>
      <c r="H360" s="5" t="n"/>
      <c r="I360" s="5" t="n"/>
      <c r="J360" s="5" t="n"/>
      <c r="K360" s="5" t="n"/>
      <c r="L360" s="5" t="n"/>
      <c r="M360" s="5" t="n"/>
      <c r="N360" s="5" t="n"/>
      <c r="O360" s="5" t="n"/>
      <c r="P360" s="5" t="n"/>
      <c r="Q360" s="5" t="n"/>
      <c r="R360" s="5" t="n"/>
      <c r="S360" s="5" t="n"/>
      <c r="T360" s="5" t="n"/>
      <c r="U360" s="5" t="n"/>
      <c r="V360" s="5" t="n"/>
      <c r="W360" s="5" t="n"/>
      <c r="X360" s="5" t="n"/>
      <c r="Y360" s="5" t="n"/>
      <c r="Z360" s="5" t="n"/>
      <c r="AA360" s="5" t="n"/>
      <c r="AB360" s="5" t="n"/>
      <c r="AC360" s="5" t="n"/>
      <c r="AD36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2.xml><?xml version="1.0" encoding="utf-8"?>
<worksheet xmlns="http://schemas.openxmlformats.org/spreadsheetml/2006/main">
  <sheetPr>
    <outlinePr summaryBelow="1" summaryRight="1"/>
    <pageSetUpPr/>
  </sheetPr>
  <dimension ref="A1:AD276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Ohio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Ohio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553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1245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1097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4943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3673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11211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1235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Ohio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0.36%</t>
        </is>
      </c>
      <c r="C22" s="6" t="inlineStr">
        <is>
          <t>43004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5</v>
      </c>
      <c r="B23" s="6" t="inlineStr">
        <is>
          <t>0.9%</t>
        </is>
      </c>
      <c r="C23" s="6" t="inlineStr">
        <is>
          <t>43015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4</v>
      </c>
      <c r="B24" s="6" t="inlineStr">
        <is>
          <t>0.72%</t>
        </is>
      </c>
      <c r="C24" s="6" t="inlineStr">
        <is>
          <t>43016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5</v>
      </c>
      <c r="B25" s="6" t="inlineStr">
        <is>
          <t>0.9%</t>
        </is>
      </c>
      <c r="C25" s="6" t="inlineStr">
        <is>
          <t>43026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0.18%</t>
        </is>
      </c>
      <c r="C26" s="6" t="inlineStr">
        <is>
          <t>43050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</v>
      </c>
      <c r="B27" s="6" t="inlineStr">
        <is>
          <t>0.36%</t>
        </is>
      </c>
      <c r="C27" s="6" t="inlineStr">
        <is>
          <t>43054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0.54%</t>
        </is>
      </c>
      <c r="C28" s="6" t="inlineStr">
        <is>
          <t>43055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0.36%</t>
        </is>
      </c>
      <c r="C29" s="6" t="inlineStr">
        <is>
          <t>43056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2</v>
      </c>
      <c r="B30" s="6" t="inlineStr">
        <is>
          <t>0.36%</t>
        </is>
      </c>
      <c r="C30" s="6" t="inlineStr">
        <is>
          <t>43062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0.18%</t>
        </is>
      </c>
      <c r="C31" s="6" t="inlineStr">
        <is>
          <t>43065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6</v>
      </c>
      <c r="B32" s="6" t="inlineStr">
        <is>
          <t>1.08%</t>
        </is>
      </c>
      <c r="C32" s="6" t="inlineStr">
        <is>
          <t>43068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0.18%</t>
        </is>
      </c>
      <c r="C33" s="6" t="inlineStr">
        <is>
          <t>43074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0.18%</t>
        </is>
      </c>
      <c r="C34" s="6" t="inlineStr">
        <is>
          <t>43076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8</v>
      </c>
      <c r="B35" s="6" t="inlineStr">
        <is>
          <t>1.45%</t>
        </is>
      </c>
      <c r="C35" s="6" t="inlineStr">
        <is>
          <t>43081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0.18%</t>
        </is>
      </c>
      <c r="C36" s="6" t="inlineStr">
        <is>
          <t>43082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0.54%</t>
        </is>
      </c>
      <c r="C37" s="6" t="inlineStr">
        <is>
          <t>43085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0.18%</t>
        </is>
      </c>
      <c r="C38" s="6" t="inlineStr">
        <is>
          <t>43105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0.54%</t>
        </is>
      </c>
      <c r="C39" s="6" t="inlineStr">
        <is>
          <t>43110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0.18%</t>
        </is>
      </c>
      <c r="C40" s="6" t="inlineStr">
        <is>
          <t>43113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0.18%</t>
        </is>
      </c>
      <c r="C41" s="6" t="inlineStr">
        <is>
          <t>43119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0.72%</t>
        </is>
      </c>
      <c r="C42" s="6" t="inlineStr">
        <is>
          <t>43123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0.36%</t>
        </is>
      </c>
      <c r="C43" s="6" t="inlineStr">
        <is>
          <t>43125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0.18%</t>
        </is>
      </c>
      <c r="C44" s="6" t="inlineStr">
        <is>
          <t>43130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0.54%</t>
        </is>
      </c>
      <c r="C45" s="6" t="inlineStr">
        <is>
          <t>43147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0.36%</t>
        </is>
      </c>
      <c r="C46" s="6" t="inlineStr">
        <is>
          <t>43201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0.18%</t>
        </is>
      </c>
      <c r="C47" s="6" t="inlineStr">
        <is>
          <t>43202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5</v>
      </c>
      <c r="B48" s="6" t="inlineStr">
        <is>
          <t>0.9%</t>
        </is>
      </c>
      <c r="C48" s="6" t="inlineStr">
        <is>
          <t>43204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0.72%</t>
        </is>
      </c>
      <c r="C49" s="6" t="inlineStr">
        <is>
          <t>43205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0.18%</t>
        </is>
      </c>
      <c r="C50" s="6" t="inlineStr">
        <is>
          <t>43206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0.18%</t>
        </is>
      </c>
      <c r="C51" s="6" t="inlineStr">
        <is>
          <t>43207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0.18%</t>
        </is>
      </c>
      <c r="C52" s="6" t="inlineStr">
        <is>
          <t>43209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6</v>
      </c>
      <c r="B53" s="6" t="inlineStr">
        <is>
          <t>1.08%</t>
        </is>
      </c>
      <c r="C53" s="6" t="inlineStr">
        <is>
          <t>43212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5</v>
      </c>
      <c r="B54" s="6" t="inlineStr">
        <is>
          <t>0.9%</t>
        </is>
      </c>
      <c r="C54" s="6" t="inlineStr">
        <is>
          <t>43213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0.54%</t>
        </is>
      </c>
      <c r="C55" s="6" t="inlineStr">
        <is>
          <t>43214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6</v>
      </c>
      <c r="B56" s="6" t="inlineStr">
        <is>
          <t>1.08%</t>
        </is>
      </c>
      <c r="C56" s="6" t="inlineStr">
        <is>
          <t>43215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0.36%</t>
        </is>
      </c>
      <c r="C57" s="6" t="inlineStr">
        <is>
          <t>43219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6</v>
      </c>
      <c r="B58" s="6" t="inlineStr">
        <is>
          <t>1.08%</t>
        </is>
      </c>
      <c r="C58" s="6" t="inlineStr">
        <is>
          <t>43220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0.36%</t>
        </is>
      </c>
      <c r="C59" s="6" t="inlineStr">
        <is>
          <t>43221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0.54%</t>
        </is>
      </c>
      <c r="C60" s="6" t="inlineStr">
        <is>
          <t>43223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0.54%</t>
        </is>
      </c>
      <c r="C61" s="6" t="inlineStr">
        <is>
          <t>43224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6</v>
      </c>
      <c r="B62" s="6" t="inlineStr">
        <is>
          <t>1.08%</t>
        </is>
      </c>
      <c r="C62" s="6" t="inlineStr">
        <is>
          <t>43227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6</v>
      </c>
      <c r="B63" s="6" t="inlineStr">
        <is>
          <t>1.08%</t>
        </is>
      </c>
      <c r="C63" s="6" t="inlineStr">
        <is>
          <t>43228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8</v>
      </c>
      <c r="B64" s="6" t="inlineStr">
        <is>
          <t>1.45%</t>
        </is>
      </c>
      <c r="C64" s="6" t="inlineStr">
        <is>
          <t>43229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3</v>
      </c>
      <c r="B65" s="6" t="inlineStr">
        <is>
          <t>0.54%</t>
        </is>
      </c>
      <c r="C65" s="6" t="inlineStr">
        <is>
          <t>43230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0.36%</t>
        </is>
      </c>
      <c r="C66" s="6" t="inlineStr">
        <is>
          <t>43231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4</v>
      </c>
      <c r="B67" s="6" t="inlineStr">
        <is>
          <t>0.72%</t>
        </is>
      </c>
      <c r="C67" s="6" t="inlineStr">
        <is>
          <t>43232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0.54%</t>
        </is>
      </c>
      <c r="C68" s="6" t="inlineStr">
        <is>
          <t>43235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0.18%</t>
        </is>
      </c>
      <c r="C69" s="6" t="inlineStr">
        <is>
          <t>43240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0.18%</t>
        </is>
      </c>
      <c r="C70" s="6" t="inlineStr">
        <is>
          <t>43326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0.18%</t>
        </is>
      </c>
      <c r="C71" s="6" t="inlineStr">
        <is>
          <t>43338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0.18%</t>
        </is>
      </c>
      <c r="C72" s="6" t="inlineStr">
        <is>
          <t>43402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0.18%</t>
        </is>
      </c>
      <c r="C73" s="6" t="inlineStr">
        <is>
          <t>43604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0.18%</t>
        </is>
      </c>
      <c r="C74" s="6" t="inlineStr">
        <is>
          <t>43605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</v>
      </c>
      <c r="B75" s="6" t="inlineStr">
        <is>
          <t>0.18%</t>
        </is>
      </c>
      <c r="C75" s="6" t="inlineStr">
        <is>
          <t>43607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0.18%</t>
        </is>
      </c>
      <c r="C76" s="6" t="inlineStr">
        <is>
          <t>43611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0.18%</t>
        </is>
      </c>
      <c r="C77" s="6" t="inlineStr">
        <is>
          <t>43613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0.36%</t>
        </is>
      </c>
      <c r="C78" s="6" t="inlineStr">
        <is>
          <t>43615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0.18%</t>
        </is>
      </c>
      <c r="C79" s="6" t="inlineStr">
        <is>
          <t>43616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0.36%</t>
        </is>
      </c>
      <c r="C80" s="6" t="inlineStr">
        <is>
          <t>43619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0.18%</t>
        </is>
      </c>
      <c r="C81" s="6" t="inlineStr">
        <is>
          <t>43623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0.36%</t>
        </is>
      </c>
      <c r="C82" s="6" t="inlineStr">
        <is>
          <t>43701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0.18%</t>
        </is>
      </c>
      <c r="C83" s="6" t="inlineStr">
        <is>
          <t>44004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0.18%</t>
        </is>
      </c>
      <c r="C84" s="6" t="inlineStr">
        <is>
          <t>44011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3</v>
      </c>
      <c r="B85" s="6" t="inlineStr">
        <is>
          <t>0.54%</t>
        </is>
      </c>
      <c r="C85" s="6" t="inlineStr">
        <is>
          <t>44012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</v>
      </c>
      <c r="B86" s="6" t="inlineStr">
        <is>
          <t>0.36%</t>
        </is>
      </c>
      <c r="C86" s="6" t="inlineStr">
        <is>
          <t>44017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0.18%</t>
        </is>
      </c>
      <c r="C87" s="6" t="inlineStr">
        <is>
          <t>44030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4</v>
      </c>
      <c r="B88" s="6" t="inlineStr">
        <is>
          <t>0.72%</t>
        </is>
      </c>
      <c r="C88" s="6" t="inlineStr">
        <is>
          <t>44035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</v>
      </c>
      <c r="B89" s="6" t="inlineStr">
        <is>
          <t>0.18%</t>
        </is>
      </c>
      <c r="C89" s="6" t="inlineStr">
        <is>
          <t>44039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0.36%</t>
        </is>
      </c>
      <c r="C90" s="6" t="inlineStr">
        <is>
          <t>44041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0.18%</t>
        </is>
      </c>
      <c r="C91" s="6" t="inlineStr">
        <is>
          <t>44052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</v>
      </c>
      <c r="B92" s="6" t="inlineStr">
        <is>
          <t>0.36%</t>
        </is>
      </c>
      <c r="C92" s="6" t="inlineStr">
        <is>
          <t>44053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0.18%</t>
        </is>
      </c>
      <c r="C93" s="6" t="inlineStr">
        <is>
          <t>44054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2</v>
      </c>
      <c r="B94" s="6" t="inlineStr">
        <is>
          <t>0.36%</t>
        </is>
      </c>
      <c r="C94" s="6" t="inlineStr">
        <is>
          <t>44055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0.18%</t>
        </is>
      </c>
      <c r="C95" s="6" t="inlineStr">
        <is>
          <t>44057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6</v>
      </c>
      <c r="B96" s="6" t="inlineStr">
        <is>
          <t>1.08%</t>
        </is>
      </c>
      <c r="C96" s="6" t="inlineStr">
        <is>
          <t>44060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0.18%</t>
        </is>
      </c>
      <c r="C97" s="6" t="inlineStr">
        <is>
          <t>44067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0.54%</t>
        </is>
      </c>
      <c r="C98" s="6" t="inlineStr">
        <is>
          <t>44070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0.18%</t>
        </is>
      </c>
      <c r="C99" s="6" t="inlineStr">
        <is>
          <t>44076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4</v>
      </c>
      <c r="B100" s="6" t="inlineStr">
        <is>
          <t>0.72%</t>
        </is>
      </c>
      <c r="C100" s="6" t="inlineStr">
        <is>
          <t>44077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0.18%</t>
        </is>
      </c>
      <c r="C101" s="6" t="inlineStr">
        <is>
          <t>44092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7</v>
      </c>
      <c r="B102" s="6" t="inlineStr">
        <is>
          <t>1.27%</t>
        </is>
      </c>
      <c r="C102" s="6" t="inlineStr">
        <is>
          <t>44094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3</v>
      </c>
      <c r="B103" s="6" t="inlineStr">
        <is>
          <t>0.54%</t>
        </is>
      </c>
      <c r="C103" s="6" t="inlineStr">
        <is>
          <t>44095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6</v>
      </c>
      <c r="B104" s="6" t="inlineStr">
        <is>
          <t>1.08%</t>
        </is>
      </c>
      <c r="C104" s="6" t="inlineStr">
        <is>
          <t>44102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0.18%</t>
        </is>
      </c>
      <c r="C105" s="6" t="inlineStr">
        <is>
          <t>44103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4</v>
      </c>
      <c r="B106" s="6" t="inlineStr">
        <is>
          <t>0.72%</t>
        </is>
      </c>
      <c r="C106" s="6" t="inlineStr">
        <is>
          <t>44106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18</v>
      </c>
      <c r="B107" s="6" t="inlineStr">
        <is>
          <t>3.25%</t>
        </is>
      </c>
      <c r="C107" s="6" t="inlineStr">
        <is>
          <t>44107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2</v>
      </c>
      <c r="B108" s="6" t="inlineStr">
        <is>
          <t>0.36%</t>
        </is>
      </c>
      <c r="C108" s="6" t="inlineStr">
        <is>
          <t>44109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</v>
      </c>
      <c r="B109" s="6" t="inlineStr">
        <is>
          <t>0.36%</t>
        </is>
      </c>
      <c r="C109" s="6" t="inlineStr">
        <is>
          <t>44110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0.18%</t>
        </is>
      </c>
      <c r="C110" s="6" t="inlineStr">
        <is>
          <t>44112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5</v>
      </c>
      <c r="B111" s="6" t="inlineStr">
        <is>
          <t>0.9%</t>
        </is>
      </c>
      <c r="C111" s="6" t="inlineStr">
        <is>
          <t>44113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4</v>
      </c>
      <c r="B112" s="6" t="inlineStr">
        <is>
          <t>0.72%</t>
        </is>
      </c>
      <c r="C112" s="6" t="inlineStr">
        <is>
          <t>44115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0.18%</t>
        </is>
      </c>
      <c r="C113" s="6" t="inlineStr">
        <is>
          <t>44116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3</v>
      </c>
      <c r="B114" s="6" t="inlineStr">
        <is>
          <t>0.54%</t>
        </is>
      </c>
      <c r="C114" s="6" t="inlineStr">
        <is>
          <t>44117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6</v>
      </c>
      <c r="B115" s="6" t="inlineStr">
        <is>
          <t>1.08%</t>
        </is>
      </c>
      <c r="C115" s="6" t="inlineStr">
        <is>
          <t>44118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</v>
      </c>
      <c r="B116" s="6" t="inlineStr">
        <is>
          <t>0.36%</t>
        </is>
      </c>
      <c r="C116" s="6" t="inlineStr">
        <is>
          <t>44119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0.18%</t>
        </is>
      </c>
      <c r="C117" s="6" t="inlineStr">
        <is>
          <t>44120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6</v>
      </c>
      <c r="B118" s="6" t="inlineStr">
        <is>
          <t>1.08%</t>
        </is>
      </c>
      <c r="C118" s="6" t="inlineStr">
        <is>
          <t>44121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3</v>
      </c>
      <c r="B119" s="6" t="inlineStr">
        <is>
          <t>0.54%</t>
        </is>
      </c>
      <c r="C119" s="6" t="inlineStr">
        <is>
          <t>44122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3</v>
      </c>
      <c r="B120" s="6" t="inlineStr">
        <is>
          <t>0.54%</t>
        </is>
      </c>
      <c r="C120" s="6" t="inlineStr">
        <is>
          <t>44123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</v>
      </c>
      <c r="B121" s="6" t="inlineStr">
        <is>
          <t>0.18%</t>
        </is>
      </c>
      <c r="C121" s="6" t="inlineStr">
        <is>
          <t>44125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4</v>
      </c>
      <c r="B122" s="6" t="inlineStr">
        <is>
          <t>0.72%</t>
        </is>
      </c>
      <c r="C122" s="6" t="inlineStr">
        <is>
          <t>44126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</v>
      </c>
      <c r="B123" s="6" t="inlineStr">
        <is>
          <t>0.18%</t>
        </is>
      </c>
      <c r="C123" s="6" t="inlineStr">
        <is>
          <t>44127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2</v>
      </c>
      <c r="B124" s="6" t="inlineStr">
        <is>
          <t>0.36%</t>
        </is>
      </c>
      <c r="C124" s="6" t="inlineStr">
        <is>
          <t>44128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</v>
      </c>
      <c r="B125" s="6" t="inlineStr">
        <is>
          <t>0.18%</t>
        </is>
      </c>
      <c r="C125" s="6" t="inlineStr">
        <is>
          <t>44129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3</v>
      </c>
      <c r="B126" s="6" t="inlineStr">
        <is>
          <t>0.54%</t>
        </is>
      </c>
      <c r="C126" s="6" t="inlineStr">
        <is>
          <t>44130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0.18%</t>
        </is>
      </c>
      <c r="C127" s="6" t="inlineStr">
        <is>
          <t>44132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1</v>
      </c>
      <c r="B128" s="6" t="inlineStr">
        <is>
          <t>0.18%</t>
        </is>
      </c>
      <c r="C128" s="6" t="inlineStr">
        <is>
          <t>44133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2</v>
      </c>
      <c r="B129" s="6" t="inlineStr">
        <is>
          <t>0.36%</t>
        </is>
      </c>
      <c r="C129" s="6" t="inlineStr">
        <is>
          <t>44135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1</v>
      </c>
      <c r="B130" s="6" t="inlineStr">
        <is>
          <t>0.18%</t>
        </is>
      </c>
      <c r="C130" s="6" t="inlineStr">
        <is>
          <t>44137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2</v>
      </c>
      <c r="B131" s="6" t="inlineStr">
        <is>
          <t>0.36%</t>
        </is>
      </c>
      <c r="C131" s="6" t="inlineStr">
        <is>
          <t>44142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3</v>
      </c>
      <c r="B132" s="6" t="inlineStr">
        <is>
          <t>0.54%</t>
        </is>
      </c>
      <c r="C132" s="6" t="inlineStr">
        <is>
          <t>44145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1</v>
      </c>
      <c r="B133" s="6" t="inlineStr">
        <is>
          <t>0.18%</t>
        </is>
      </c>
      <c r="C133" s="6" t="inlineStr">
        <is>
          <t>44146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</v>
      </c>
      <c r="B134" s="6" t="inlineStr">
        <is>
          <t>0.18%</t>
        </is>
      </c>
      <c r="C134" s="6" t="inlineStr">
        <is>
          <t>44202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0.36%</t>
        </is>
      </c>
      <c r="C135" s="6" t="inlineStr">
        <is>
          <t>44203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</v>
      </c>
      <c r="B136" s="6" t="inlineStr">
        <is>
          <t>0.18%</t>
        </is>
      </c>
      <c r="C136" s="6" t="inlineStr">
        <is>
          <t>44212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3</v>
      </c>
      <c r="B137" s="6" t="inlineStr">
        <is>
          <t>0.54%</t>
        </is>
      </c>
      <c r="C137" s="6" t="inlineStr">
        <is>
          <t>44221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</v>
      </c>
      <c r="B138" s="6" t="inlineStr">
        <is>
          <t>0.18%</t>
        </is>
      </c>
      <c r="C138" s="6" t="inlineStr">
        <is>
          <t>44224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0.18%</t>
        </is>
      </c>
      <c r="C139" s="6" t="inlineStr">
        <is>
          <t>44236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2</v>
      </c>
      <c r="B140" s="6" t="inlineStr">
        <is>
          <t>0.36%</t>
        </is>
      </c>
      <c r="C140" s="6" t="inlineStr">
        <is>
          <t>44240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4</v>
      </c>
      <c r="B141" s="6" t="inlineStr">
        <is>
          <t>0.72%</t>
        </is>
      </c>
      <c r="C141" s="6" t="inlineStr">
        <is>
          <t>44241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4</v>
      </c>
      <c r="B142" s="6" t="inlineStr">
        <is>
          <t>0.72%</t>
        </is>
      </c>
      <c r="C142" s="6" t="inlineStr">
        <is>
          <t>44256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</v>
      </c>
      <c r="B143" s="6" t="inlineStr">
        <is>
          <t>0.18%</t>
        </is>
      </c>
      <c r="C143" s="6" t="inlineStr">
        <is>
          <t>44266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3</v>
      </c>
      <c r="B144" s="6" t="inlineStr">
        <is>
          <t>0.54%</t>
        </is>
      </c>
      <c r="C144" s="6" t="inlineStr">
        <is>
          <t>44281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1</v>
      </c>
      <c r="B145" s="6" t="inlineStr">
        <is>
          <t>0.18%</t>
        </is>
      </c>
      <c r="C145" s="6" t="inlineStr">
        <is>
          <t>44304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</v>
      </c>
      <c r="B146" s="6" t="inlineStr">
        <is>
          <t>0.18%</t>
        </is>
      </c>
      <c r="C146" s="6" t="inlineStr">
        <is>
          <t>44305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</v>
      </c>
      <c r="B147" s="6" t="inlineStr">
        <is>
          <t>0.18%</t>
        </is>
      </c>
      <c r="C147" s="6" t="inlineStr">
        <is>
          <t>44306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1</v>
      </c>
      <c r="B148" s="6" t="inlineStr">
        <is>
          <t>0.18%</t>
        </is>
      </c>
      <c r="C148" s="6" t="inlineStr">
        <is>
          <t>44308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</v>
      </c>
      <c r="B149" s="6" t="inlineStr">
        <is>
          <t>0.18%</t>
        </is>
      </c>
      <c r="C149" s="6" t="inlineStr">
        <is>
          <t>44310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2</v>
      </c>
      <c r="B150" s="6" t="inlineStr">
        <is>
          <t>0.36%</t>
        </is>
      </c>
      <c r="C150" s="6" t="inlineStr">
        <is>
          <t>44312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2</v>
      </c>
      <c r="B151" s="6" t="inlineStr">
        <is>
          <t>0.36%</t>
        </is>
      </c>
      <c r="C151" s="6" t="inlineStr">
        <is>
          <t>44313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1</v>
      </c>
      <c r="B152" s="6" t="inlineStr">
        <is>
          <t>0.18%</t>
        </is>
      </c>
      <c r="C152" s="6" t="inlineStr">
        <is>
          <t>44333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2</v>
      </c>
      <c r="B153" s="6" t="inlineStr">
        <is>
          <t>0.36%</t>
        </is>
      </c>
      <c r="C153" s="6" t="inlineStr">
        <is>
          <t>44420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1</v>
      </c>
      <c r="B154" s="6" t="inlineStr">
        <is>
          <t>0.18%</t>
        </is>
      </c>
      <c r="C154" s="6" t="inlineStr">
        <is>
          <t>44444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1</v>
      </c>
      <c r="B155" s="6" t="inlineStr">
        <is>
          <t>0.18%</t>
        </is>
      </c>
      <c r="C155" s="6" t="inlineStr">
        <is>
          <t>44446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1</v>
      </c>
      <c r="B156" s="6" t="inlineStr">
        <is>
          <t>0.18%</t>
        </is>
      </c>
      <c r="C156" s="6" t="inlineStr">
        <is>
          <t>44460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1</v>
      </c>
      <c r="B157" s="6" t="inlineStr">
        <is>
          <t>0.18%</t>
        </is>
      </c>
      <c r="C157" s="6" t="inlineStr">
        <is>
          <t>44483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1</v>
      </c>
      <c r="B158" s="6" t="inlineStr">
        <is>
          <t>0.18%</t>
        </is>
      </c>
      <c r="C158" s="6" t="inlineStr">
        <is>
          <t>44485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1</v>
      </c>
      <c r="B159" s="6" t="inlineStr">
        <is>
          <t>0.18%</t>
        </is>
      </c>
      <c r="C159" s="6" t="inlineStr">
        <is>
          <t>44505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1</v>
      </c>
      <c r="B160" s="6" t="inlineStr">
        <is>
          <t>0.18%</t>
        </is>
      </c>
      <c r="C160" s="6" t="inlineStr">
        <is>
          <t>44612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3</v>
      </c>
      <c r="B161" s="6" t="inlineStr">
        <is>
          <t>0.54%</t>
        </is>
      </c>
      <c r="C161" s="6" t="inlineStr">
        <is>
          <t>44646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1</v>
      </c>
      <c r="B162" s="6" t="inlineStr">
        <is>
          <t>0.18%</t>
        </is>
      </c>
      <c r="C162" s="6" t="inlineStr">
        <is>
          <t>44647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1</v>
      </c>
      <c r="B163" s="6" t="inlineStr">
        <is>
          <t>0.18%</t>
        </is>
      </c>
      <c r="C163" s="6" t="inlineStr">
        <is>
          <t>44662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1</v>
      </c>
      <c r="B164" s="6" t="inlineStr">
        <is>
          <t>0.18%</t>
        </is>
      </c>
      <c r="C164" s="6" t="inlineStr">
        <is>
          <t>44691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1</v>
      </c>
      <c r="B165" s="6" t="inlineStr">
        <is>
          <t>0.18%</t>
        </is>
      </c>
      <c r="C165" s="6" t="inlineStr">
        <is>
          <t>44705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1</v>
      </c>
      <c r="B166" s="6" t="inlineStr">
        <is>
          <t>0.18%</t>
        </is>
      </c>
      <c r="C166" s="6" t="inlineStr">
        <is>
          <t>44709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1</v>
      </c>
      <c r="B167" s="6" t="inlineStr">
        <is>
          <t>0.18%</t>
        </is>
      </c>
      <c r="C167" s="6" t="inlineStr">
        <is>
          <t>44714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2</v>
      </c>
      <c r="B168" s="6" t="inlineStr">
        <is>
          <t>0.36%</t>
        </is>
      </c>
      <c r="C168" s="6" t="inlineStr">
        <is>
          <t>44857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1</v>
      </c>
      <c r="B169" s="6" t="inlineStr">
        <is>
          <t>0.18%</t>
        </is>
      </c>
      <c r="C169" s="6" t="inlineStr">
        <is>
          <t>44870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2</v>
      </c>
      <c r="B170" s="6" t="inlineStr">
        <is>
          <t>0.36%</t>
        </is>
      </c>
      <c r="C170" s="6" t="inlineStr">
        <is>
          <t>44883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1</v>
      </c>
      <c r="B171" s="6" t="inlineStr">
        <is>
          <t>0.18%</t>
        </is>
      </c>
      <c r="C171" s="6" t="inlineStr">
        <is>
          <t>44904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1</v>
      </c>
      <c r="B172" s="6" t="inlineStr">
        <is>
          <t>0.18%</t>
        </is>
      </c>
      <c r="C172" s="6" t="inlineStr">
        <is>
          <t>44906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2</v>
      </c>
      <c r="B173" s="6" t="inlineStr">
        <is>
          <t>0.36%</t>
        </is>
      </c>
      <c r="C173" s="6" t="inlineStr">
        <is>
          <t>44907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1</v>
      </c>
      <c r="B174" s="6" t="inlineStr">
        <is>
          <t>0.18%</t>
        </is>
      </c>
      <c r="C174" s="6" t="inlineStr">
        <is>
          <t>45002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2</v>
      </c>
      <c r="B175" s="6" t="inlineStr">
        <is>
          <t>0.36%</t>
        </is>
      </c>
      <c r="C175" s="6" t="inlineStr">
        <is>
          <t>45005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2</v>
      </c>
      <c r="B176" s="6" t="inlineStr">
        <is>
          <t>0.36%</t>
        </is>
      </c>
      <c r="C176" s="6" t="inlineStr">
        <is>
          <t>45011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4</v>
      </c>
      <c r="B177" s="6" t="inlineStr">
        <is>
          <t>0.72%</t>
        </is>
      </c>
      <c r="C177" s="6" t="inlineStr">
        <is>
          <t>45013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8</v>
      </c>
      <c r="B178" s="6" t="inlineStr">
        <is>
          <t>1.45%</t>
        </is>
      </c>
      <c r="C178" s="6" t="inlineStr">
        <is>
          <t>45014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1</v>
      </c>
      <c r="B179" s="6" t="inlineStr">
        <is>
          <t>0.18%</t>
        </is>
      </c>
      <c r="C179" s="6" t="inlineStr">
        <is>
          <t>45030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2</v>
      </c>
      <c r="B180" s="6" t="inlineStr">
        <is>
          <t>0.36%</t>
        </is>
      </c>
      <c r="C180" s="6" t="inlineStr">
        <is>
          <t>45036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3</v>
      </c>
      <c r="B181" s="6" t="inlineStr">
        <is>
          <t>0.54%</t>
        </is>
      </c>
      <c r="C181" s="6" t="inlineStr">
        <is>
          <t>45044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2</v>
      </c>
      <c r="B182" s="6" t="inlineStr">
        <is>
          <t>0.36%</t>
        </is>
      </c>
      <c r="C182" s="6" t="inlineStr">
        <is>
          <t>45056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1</v>
      </c>
      <c r="B183" s="6" t="inlineStr">
        <is>
          <t>0.18%</t>
        </is>
      </c>
      <c r="C183" s="6" t="inlineStr">
        <is>
          <t>45066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1</v>
      </c>
      <c r="B184" s="6" t="inlineStr">
        <is>
          <t>0.18%</t>
        </is>
      </c>
      <c r="C184" s="6" t="inlineStr">
        <is>
          <t>45069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5</v>
      </c>
      <c r="B185" s="6" t="inlineStr">
        <is>
          <t>0.9%</t>
        </is>
      </c>
      <c r="C185" s="6" t="inlineStr">
        <is>
          <t>45102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2</v>
      </c>
      <c r="B186" s="6" t="inlineStr">
        <is>
          <t>0.36%</t>
        </is>
      </c>
      <c r="C186" s="6" t="inlineStr">
        <is>
          <t>45106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5</v>
      </c>
      <c r="B187" s="6" t="inlineStr">
        <is>
          <t>0.9%</t>
        </is>
      </c>
      <c r="C187" s="6" t="inlineStr">
        <is>
          <t>45140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3</v>
      </c>
      <c r="B188" s="6" t="inlineStr">
        <is>
          <t>0.54%</t>
        </is>
      </c>
      <c r="C188" s="6" t="inlineStr">
        <is>
          <t>45150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3</v>
      </c>
      <c r="B189" s="6" t="inlineStr">
        <is>
          <t>0.54%</t>
        </is>
      </c>
      <c r="C189" s="6" t="inlineStr">
        <is>
          <t>45202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2</v>
      </c>
      <c r="B190" s="6" t="inlineStr">
        <is>
          <t>0.36%</t>
        </is>
      </c>
      <c r="C190" s="6" t="inlineStr">
        <is>
          <t>45204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1</v>
      </c>
      <c r="B191" s="6" t="inlineStr">
        <is>
          <t>0.18%</t>
        </is>
      </c>
      <c r="C191" s="6" t="inlineStr">
        <is>
          <t>45205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4</v>
      </c>
      <c r="B192" s="6" t="inlineStr">
        <is>
          <t>0.72%</t>
        </is>
      </c>
      <c r="C192" s="6" t="inlineStr">
        <is>
          <t>45206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6</v>
      </c>
      <c r="B193" s="6" t="inlineStr">
        <is>
          <t>1.08%</t>
        </is>
      </c>
      <c r="C193" s="6" t="inlineStr">
        <is>
          <t>45209</t>
        </is>
      </c>
      <c r="D193" s="6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5</v>
      </c>
      <c r="B194" s="6" t="inlineStr">
        <is>
          <t>0.9%</t>
        </is>
      </c>
      <c r="C194" s="6" t="inlineStr">
        <is>
          <t>45211</t>
        </is>
      </c>
      <c r="D194" s="6" t="inlineStr">
        <is>
          <t>PROPERTYZIPCODE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5</v>
      </c>
      <c r="B195" s="6" t="inlineStr">
        <is>
          <t>0.9%</t>
        </is>
      </c>
      <c r="C195" s="6" t="inlineStr">
        <is>
          <t>45212</t>
        </is>
      </c>
      <c r="D195" s="6" t="inlineStr">
        <is>
          <t>PROPERTYZIPCODE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1</v>
      </c>
      <c r="B196" s="6" t="inlineStr">
        <is>
          <t>0.18%</t>
        </is>
      </c>
      <c r="C196" s="6" t="inlineStr">
        <is>
          <t>45213</t>
        </is>
      </c>
      <c r="D196" s="6" t="inlineStr">
        <is>
          <t>PROPERTYZIPCODE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1</v>
      </c>
      <c r="B197" s="6" t="inlineStr">
        <is>
          <t>0.18%</t>
        </is>
      </c>
      <c r="C197" s="6" t="inlineStr">
        <is>
          <t>45214</t>
        </is>
      </c>
      <c r="D197" s="6" t="inlineStr">
        <is>
          <t>PROPERTYZIPCODE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3</v>
      </c>
      <c r="B198" s="6" t="inlineStr">
        <is>
          <t>0.54%</t>
        </is>
      </c>
      <c r="C198" s="6" t="inlineStr">
        <is>
          <t>45215</t>
        </is>
      </c>
      <c r="D198" s="6" t="inlineStr">
        <is>
          <t>PROPERTYZIPCODE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1</v>
      </c>
      <c r="B199" s="6" t="inlineStr">
        <is>
          <t>0.18%</t>
        </is>
      </c>
      <c r="C199" s="6" t="inlineStr">
        <is>
          <t>45216</t>
        </is>
      </c>
      <c r="D199" s="6" t="inlineStr">
        <is>
          <t>PROPERTYZIPCODE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3</v>
      </c>
      <c r="B200" s="6" t="inlineStr">
        <is>
          <t>0.54%</t>
        </is>
      </c>
      <c r="C200" s="6" t="inlineStr">
        <is>
          <t>45219</t>
        </is>
      </c>
      <c r="D200" s="6" t="inlineStr">
        <is>
          <t>PROPERTYZIPCODE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8</v>
      </c>
      <c r="B201" s="6" t="inlineStr">
        <is>
          <t>1.45%</t>
        </is>
      </c>
      <c r="C201" s="6" t="inlineStr">
        <is>
          <t>45220</t>
        </is>
      </c>
      <c r="D201" s="6" t="inlineStr">
        <is>
          <t>PROPERTYZIPCODE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5</v>
      </c>
      <c r="B202" s="6" t="inlineStr">
        <is>
          <t>0.9%</t>
        </is>
      </c>
      <c r="C202" s="6" t="inlineStr">
        <is>
          <t>45223</t>
        </is>
      </c>
      <c r="D202" s="6" t="inlineStr">
        <is>
          <t>PROPERTYZIPCODE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3</v>
      </c>
      <c r="B203" s="6" t="inlineStr">
        <is>
          <t>0.54%</t>
        </is>
      </c>
      <c r="C203" s="6" t="inlineStr">
        <is>
          <t>45224</t>
        </is>
      </c>
      <c r="D203" s="6" t="inlineStr">
        <is>
          <t>PROPERTYZIPCODE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3</v>
      </c>
      <c r="B204" s="6" t="inlineStr">
        <is>
          <t>0.54%</t>
        </is>
      </c>
      <c r="C204" s="6" t="inlineStr">
        <is>
          <t>45225</t>
        </is>
      </c>
      <c r="D204" s="6" t="inlineStr">
        <is>
          <t>PROPERTYZIPCODE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1</v>
      </c>
      <c r="B205" s="6" t="inlineStr">
        <is>
          <t>0.18%</t>
        </is>
      </c>
      <c r="C205" s="6" t="inlineStr">
        <is>
          <t>45226</t>
        </is>
      </c>
      <c r="D205" s="6" t="inlineStr">
        <is>
          <t>PROPERTYZIPCODE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4</v>
      </c>
      <c r="B206" s="6" t="inlineStr">
        <is>
          <t>0.72%</t>
        </is>
      </c>
      <c r="C206" s="6" t="inlineStr">
        <is>
          <t>45227</t>
        </is>
      </c>
      <c r="D206" s="6" t="inlineStr">
        <is>
          <t>PROPERTYZIPCODE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4</v>
      </c>
      <c r="B207" s="6" t="inlineStr">
        <is>
          <t>0.72%</t>
        </is>
      </c>
      <c r="C207" s="6" t="inlineStr">
        <is>
          <t>45229</t>
        </is>
      </c>
      <c r="D207" s="6" t="inlineStr">
        <is>
          <t>PROPERTYZIPCODE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7</v>
      </c>
      <c r="B208" s="6" t="inlineStr">
        <is>
          <t>1.27%</t>
        </is>
      </c>
      <c r="C208" s="6" t="inlineStr">
        <is>
          <t>45230</t>
        </is>
      </c>
      <c r="D208" s="6" t="inlineStr">
        <is>
          <t>PROPERTYZIPCODE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3</v>
      </c>
      <c r="B209" s="6" t="inlineStr">
        <is>
          <t>0.54%</t>
        </is>
      </c>
      <c r="C209" s="6" t="inlineStr">
        <is>
          <t>45231</t>
        </is>
      </c>
      <c r="D209" s="6" t="inlineStr">
        <is>
          <t>PROPERTYZIPCODE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1</v>
      </c>
      <c r="B210" s="6" t="inlineStr">
        <is>
          <t>0.18%</t>
        </is>
      </c>
      <c r="C210" s="6" t="inlineStr">
        <is>
          <t>45232</t>
        </is>
      </c>
      <c r="D210" s="6" t="inlineStr">
        <is>
          <t>PROPERTYZIPCODE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6" t="n">
        <v>4</v>
      </c>
      <c r="B211" s="6" t="inlineStr">
        <is>
          <t>0.72%</t>
        </is>
      </c>
      <c r="C211" s="6" t="inlineStr">
        <is>
          <t>45237</t>
        </is>
      </c>
      <c r="D211" s="6" t="inlineStr">
        <is>
          <t>PROPERTYZIPCODE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6" t="n">
        <v>6</v>
      </c>
      <c r="B212" s="6" t="inlineStr">
        <is>
          <t>1.08%</t>
        </is>
      </c>
      <c r="C212" s="6" t="inlineStr">
        <is>
          <t>45238</t>
        </is>
      </c>
      <c r="D212" s="6" t="inlineStr">
        <is>
          <t>PROPERTYZIPCODE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1</v>
      </c>
      <c r="B213" s="6" t="inlineStr">
        <is>
          <t>0.18%</t>
        </is>
      </c>
      <c r="C213" s="6" t="inlineStr">
        <is>
          <t>45239</t>
        </is>
      </c>
      <c r="D213" s="6" t="inlineStr">
        <is>
          <t>PROPERTYZIPCODE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6" t="n">
        <v>3</v>
      </c>
      <c r="B214" s="6" t="inlineStr">
        <is>
          <t>0.54%</t>
        </is>
      </c>
      <c r="C214" s="6" t="inlineStr">
        <is>
          <t>45240</t>
        </is>
      </c>
      <c r="D214" s="6" t="inlineStr">
        <is>
          <t>PROPERTYZIPCODE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6" t="n">
        <v>1</v>
      </c>
      <c r="B215" s="6" t="inlineStr">
        <is>
          <t>0.18%</t>
        </is>
      </c>
      <c r="C215" s="6" t="inlineStr">
        <is>
          <t>45241</t>
        </is>
      </c>
      <c r="D215" s="6" t="inlineStr">
        <is>
          <t>PROPERTYZIPCODE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  <row r="216">
      <c r="A216" s="6" t="n">
        <v>1</v>
      </c>
      <c r="B216" s="6" t="inlineStr">
        <is>
          <t>0.18%</t>
        </is>
      </c>
      <c r="C216" s="6" t="inlineStr">
        <is>
          <t>45244</t>
        </is>
      </c>
      <c r="D216" s="6" t="inlineStr">
        <is>
          <t>PROPERTYZIPCODE</t>
        </is>
      </c>
      <c r="E216" s="5" t="n"/>
      <c r="F216" s="5" t="n"/>
      <c r="G216" s="5" t="n"/>
      <c r="H216" s="5" t="n"/>
      <c r="I216" s="5" t="n"/>
      <c r="J216" s="5" t="n"/>
      <c r="K216" s="5" t="n"/>
      <c r="L216" s="5" t="n"/>
      <c r="M216" s="5" t="n"/>
      <c r="N216" s="5" t="n"/>
      <c r="O216" s="5" t="n"/>
      <c r="P216" s="5" t="n"/>
      <c r="Q216" s="5" t="n"/>
      <c r="R216" s="5" t="n"/>
      <c r="S216" s="5" t="n"/>
      <c r="T216" s="5" t="n"/>
      <c r="U216" s="5" t="n"/>
      <c r="V216" s="5" t="n"/>
      <c r="W216" s="5" t="n"/>
      <c r="X216" s="5" t="n"/>
      <c r="Y216" s="5" t="n"/>
      <c r="Z216" s="5" t="n"/>
      <c r="AA216" s="5" t="n"/>
      <c r="AB216" s="5" t="n"/>
      <c r="AC216" s="5" t="n"/>
      <c r="AD216" s="5" t="n"/>
    </row>
    <row r="217">
      <c r="A217" s="6" t="n">
        <v>3</v>
      </c>
      <c r="B217" s="6" t="inlineStr">
        <is>
          <t>0.54%</t>
        </is>
      </c>
      <c r="C217" s="6" t="inlineStr">
        <is>
          <t>45245</t>
        </is>
      </c>
      <c r="D217" s="6" t="inlineStr">
        <is>
          <t>PROPERTYZIPCODE</t>
        </is>
      </c>
      <c r="E217" s="5" t="n"/>
      <c r="F217" s="5" t="n"/>
      <c r="G217" s="5" t="n"/>
      <c r="H217" s="5" t="n"/>
      <c r="I217" s="5" t="n"/>
      <c r="J217" s="5" t="n"/>
      <c r="K217" s="5" t="n"/>
      <c r="L217" s="5" t="n"/>
      <c r="M217" s="5" t="n"/>
      <c r="N217" s="5" t="n"/>
      <c r="O217" s="5" t="n"/>
      <c r="P217" s="5" t="n"/>
      <c r="Q217" s="5" t="n"/>
      <c r="R217" s="5" t="n"/>
      <c r="S217" s="5" t="n"/>
      <c r="T217" s="5" t="n"/>
      <c r="U217" s="5" t="n"/>
      <c r="V217" s="5" t="n"/>
      <c r="W217" s="5" t="n"/>
      <c r="X217" s="5" t="n"/>
      <c r="Y217" s="5" t="n"/>
      <c r="Z217" s="5" t="n"/>
      <c r="AA217" s="5" t="n"/>
      <c r="AB217" s="5" t="n"/>
      <c r="AC217" s="5" t="n"/>
      <c r="AD217" s="5" t="n"/>
    </row>
    <row r="218">
      <c r="A218" s="6" t="n">
        <v>1</v>
      </c>
      <c r="B218" s="6" t="inlineStr">
        <is>
          <t>0.18%</t>
        </is>
      </c>
      <c r="C218" s="6" t="inlineStr">
        <is>
          <t>45246</t>
        </is>
      </c>
      <c r="D218" s="6" t="inlineStr">
        <is>
          <t>PROPERTYZIPCODE</t>
        </is>
      </c>
      <c r="E218" s="5" t="n"/>
      <c r="F218" s="5" t="n"/>
      <c r="G218" s="5" t="n"/>
      <c r="H218" s="5" t="n"/>
      <c r="I218" s="5" t="n"/>
      <c r="J218" s="5" t="n"/>
      <c r="K218" s="5" t="n"/>
      <c r="L218" s="5" t="n"/>
      <c r="M218" s="5" t="n"/>
      <c r="N218" s="5" t="n"/>
      <c r="O218" s="5" t="n"/>
      <c r="P218" s="5" t="n"/>
      <c r="Q218" s="5" t="n"/>
      <c r="R218" s="5" t="n"/>
      <c r="S218" s="5" t="n"/>
      <c r="T218" s="5" t="n"/>
      <c r="U218" s="5" t="n"/>
      <c r="V218" s="5" t="n"/>
      <c r="W218" s="5" t="n"/>
      <c r="X218" s="5" t="n"/>
      <c r="Y218" s="5" t="n"/>
      <c r="Z218" s="5" t="n"/>
      <c r="AA218" s="5" t="n"/>
      <c r="AB218" s="5" t="n"/>
      <c r="AC218" s="5" t="n"/>
      <c r="AD218" s="5" t="n"/>
    </row>
    <row r="219">
      <c r="A219" s="6" t="n">
        <v>1</v>
      </c>
      <c r="B219" s="6" t="inlineStr">
        <is>
          <t>0.18%</t>
        </is>
      </c>
      <c r="C219" s="6" t="inlineStr">
        <is>
          <t>45248</t>
        </is>
      </c>
      <c r="D219" s="6" t="inlineStr">
        <is>
          <t>PROPERTYZIPCODE</t>
        </is>
      </c>
      <c r="E219" s="5" t="n"/>
      <c r="F219" s="5" t="n"/>
      <c r="G219" s="5" t="n"/>
      <c r="H219" s="5" t="n"/>
      <c r="I219" s="5" t="n"/>
      <c r="J219" s="5" t="n"/>
      <c r="K219" s="5" t="n"/>
      <c r="L219" s="5" t="n"/>
      <c r="M219" s="5" t="n"/>
      <c r="N219" s="5" t="n"/>
      <c r="O219" s="5" t="n"/>
      <c r="P219" s="5" t="n"/>
      <c r="Q219" s="5" t="n"/>
      <c r="R219" s="5" t="n"/>
      <c r="S219" s="5" t="n"/>
      <c r="T219" s="5" t="n"/>
      <c r="U219" s="5" t="n"/>
      <c r="V219" s="5" t="n"/>
      <c r="W219" s="5" t="n"/>
      <c r="X219" s="5" t="n"/>
      <c r="Y219" s="5" t="n"/>
      <c r="Z219" s="5" t="n"/>
      <c r="AA219" s="5" t="n"/>
      <c r="AB219" s="5" t="n"/>
      <c r="AC219" s="5" t="n"/>
      <c r="AD219" s="5" t="n"/>
    </row>
    <row r="220">
      <c r="A220" s="6" t="n">
        <v>2</v>
      </c>
      <c r="B220" s="6" t="inlineStr">
        <is>
          <t>0.36%</t>
        </is>
      </c>
      <c r="C220" s="6" t="inlineStr">
        <is>
          <t>45249</t>
        </is>
      </c>
      <c r="D220" s="6" t="inlineStr">
        <is>
          <t>PROPERTYZIPCODE</t>
        </is>
      </c>
      <c r="E220" s="5" t="n"/>
      <c r="F220" s="5" t="n"/>
      <c r="G220" s="5" t="n"/>
      <c r="H220" s="5" t="n"/>
      <c r="I220" s="5" t="n"/>
      <c r="J220" s="5" t="n"/>
      <c r="K220" s="5" t="n"/>
      <c r="L220" s="5" t="n"/>
      <c r="M220" s="5" t="n"/>
      <c r="N220" s="5" t="n"/>
      <c r="O220" s="5" t="n"/>
      <c r="P220" s="5" t="n"/>
      <c r="Q220" s="5" t="n"/>
      <c r="R220" s="5" t="n"/>
      <c r="S220" s="5" t="n"/>
      <c r="T220" s="5" t="n"/>
      <c r="U220" s="5" t="n"/>
      <c r="V220" s="5" t="n"/>
      <c r="W220" s="5" t="n"/>
      <c r="X220" s="5" t="n"/>
      <c r="Y220" s="5" t="n"/>
      <c r="Z220" s="5" t="n"/>
      <c r="AA220" s="5" t="n"/>
      <c r="AB220" s="5" t="n"/>
      <c r="AC220" s="5" t="n"/>
      <c r="AD220" s="5" t="n"/>
    </row>
    <row r="221">
      <c r="A221" s="6" t="n">
        <v>1</v>
      </c>
      <c r="B221" s="6" t="inlineStr">
        <is>
          <t>0.18%</t>
        </is>
      </c>
      <c r="C221" s="6" t="inlineStr">
        <is>
          <t>45251</t>
        </is>
      </c>
      <c r="D221" s="6" t="inlineStr">
        <is>
          <t>PROPERTYZIPCODE</t>
        </is>
      </c>
      <c r="E221" s="5" t="n"/>
      <c r="F221" s="5" t="n"/>
      <c r="G221" s="5" t="n"/>
      <c r="H221" s="5" t="n"/>
      <c r="I221" s="5" t="n"/>
      <c r="J221" s="5" t="n"/>
      <c r="K221" s="5" t="n"/>
      <c r="L221" s="5" t="n"/>
      <c r="M221" s="5" t="n"/>
      <c r="N221" s="5" t="n"/>
      <c r="O221" s="5" t="n"/>
      <c r="P221" s="5" t="n"/>
      <c r="Q221" s="5" t="n"/>
      <c r="R221" s="5" t="n"/>
      <c r="S221" s="5" t="n"/>
      <c r="T221" s="5" t="n"/>
      <c r="U221" s="5" t="n"/>
      <c r="V221" s="5" t="n"/>
      <c r="W221" s="5" t="n"/>
      <c r="X221" s="5" t="n"/>
      <c r="Y221" s="5" t="n"/>
      <c r="Z221" s="5" t="n"/>
      <c r="AA221" s="5" t="n"/>
      <c r="AB221" s="5" t="n"/>
      <c r="AC221" s="5" t="n"/>
      <c r="AD221" s="5" t="n"/>
    </row>
    <row r="222">
      <c r="A222" s="6" t="n">
        <v>2</v>
      </c>
      <c r="B222" s="6" t="inlineStr">
        <is>
          <t>0.36%</t>
        </is>
      </c>
      <c r="C222" s="6" t="inlineStr">
        <is>
          <t>45255</t>
        </is>
      </c>
      <c r="D222" s="6" t="inlineStr">
        <is>
          <t>PROPERTYZIPCODE</t>
        </is>
      </c>
      <c r="E222" s="5" t="n"/>
      <c r="F222" s="5" t="n"/>
      <c r="G222" s="5" t="n"/>
      <c r="H222" s="5" t="n"/>
      <c r="I222" s="5" t="n"/>
      <c r="J222" s="5" t="n"/>
      <c r="K222" s="5" t="n"/>
      <c r="L222" s="5" t="n"/>
      <c r="M222" s="5" t="n"/>
      <c r="N222" s="5" t="n"/>
      <c r="O222" s="5" t="n"/>
      <c r="P222" s="5" t="n"/>
      <c r="Q222" s="5" t="n"/>
      <c r="R222" s="5" t="n"/>
      <c r="S222" s="5" t="n"/>
      <c r="T222" s="5" t="n"/>
      <c r="U222" s="5" t="n"/>
      <c r="V222" s="5" t="n"/>
      <c r="W222" s="5" t="n"/>
      <c r="X222" s="5" t="n"/>
      <c r="Y222" s="5" t="n"/>
      <c r="Z222" s="5" t="n"/>
      <c r="AA222" s="5" t="n"/>
      <c r="AB222" s="5" t="n"/>
      <c r="AC222" s="5" t="n"/>
      <c r="AD222" s="5" t="n"/>
    </row>
    <row r="223">
      <c r="A223" s="6" t="n">
        <v>2</v>
      </c>
      <c r="B223" s="6" t="inlineStr">
        <is>
          <t>0.36%</t>
        </is>
      </c>
      <c r="C223" s="6" t="inlineStr">
        <is>
          <t>45324</t>
        </is>
      </c>
      <c r="D223" s="6" t="inlineStr">
        <is>
          <t>PROPERTYZIPCODE</t>
        </is>
      </c>
      <c r="E223" s="5" t="n"/>
      <c r="F223" s="5" t="n"/>
      <c r="G223" s="5" t="n"/>
      <c r="H223" s="5" t="n"/>
      <c r="I223" s="5" t="n"/>
      <c r="J223" s="5" t="n"/>
      <c r="K223" s="5" t="n"/>
      <c r="L223" s="5" t="n"/>
      <c r="M223" s="5" t="n"/>
      <c r="N223" s="5" t="n"/>
      <c r="O223" s="5" t="n"/>
      <c r="P223" s="5" t="n"/>
      <c r="Q223" s="5" t="n"/>
      <c r="R223" s="5" t="n"/>
      <c r="S223" s="5" t="n"/>
      <c r="T223" s="5" t="n"/>
      <c r="U223" s="5" t="n"/>
      <c r="V223" s="5" t="n"/>
      <c r="W223" s="5" t="n"/>
      <c r="X223" s="5" t="n"/>
      <c r="Y223" s="5" t="n"/>
      <c r="Z223" s="5" t="n"/>
      <c r="AA223" s="5" t="n"/>
      <c r="AB223" s="5" t="n"/>
      <c r="AC223" s="5" t="n"/>
      <c r="AD223" s="5" t="n"/>
    </row>
    <row r="224">
      <c r="A224" s="6" t="n">
        <v>7</v>
      </c>
      <c r="B224" s="6" t="inlineStr">
        <is>
          <t>1.27%</t>
        </is>
      </c>
      <c r="C224" s="6" t="inlineStr">
        <is>
          <t>45342</t>
        </is>
      </c>
      <c r="D224" s="6" t="inlineStr">
        <is>
          <t>PROPERTYZIPCODE</t>
        </is>
      </c>
      <c r="E224" s="5" t="n"/>
      <c r="F224" s="5" t="n"/>
      <c r="G224" s="5" t="n"/>
      <c r="H224" s="5" t="n"/>
      <c r="I224" s="5" t="n"/>
      <c r="J224" s="5" t="n"/>
      <c r="K224" s="5" t="n"/>
      <c r="L224" s="5" t="n"/>
      <c r="M224" s="5" t="n"/>
      <c r="N224" s="5" t="n"/>
      <c r="O224" s="5" t="n"/>
      <c r="P224" s="5" t="n"/>
      <c r="Q224" s="5" t="n"/>
      <c r="R224" s="5" t="n"/>
      <c r="S224" s="5" t="n"/>
      <c r="T224" s="5" t="n"/>
      <c r="U224" s="5" t="n"/>
      <c r="V224" s="5" t="n"/>
      <c r="W224" s="5" t="n"/>
      <c r="X224" s="5" t="n"/>
      <c r="Y224" s="5" t="n"/>
      <c r="Z224" s="5" t="n"/>
      <c r="AA224" s="5" t="n"/>
      <c r="AB224" s="5" t="n"/>
      <c r="AC224" s="5" t="n"/>
      <c r="AD224" s="5" t="n"/>
    </row>
    <row r="225">
      <c r="A225" s="6" t="n">
        <v>1</v>
      </c>
      <c r="B225" s="6" t="inlineStr">
        <is>
          <t>0.18%</t>
        </is>
      </c>
      <c r="C225" s="6" t="inlineStr">
        <is>
          <t>45356</t>
        </is>
      </c>
      <c r="D225" s="6" t="inlineStr">
        <is>
          <t>PROPERTYZIPCODE</t>
        </is>
      </c>
      <c r="E225" s="5" t="n"/>
      <c r="F225" s="5" t="n"/>
      <c r="G225" s="5" t="n"/>
      <c r="H225" s="5" t="n"/>
      <c r="I225" s="5" t="n"/>
      <c r="J225" s="5" t="n"/>
      <c r="K225" s="5" t="n"/>
      <c r="L225" s="5" t="n"/>
      <c r="M225" s="5" t="n"/>
      <c r="N225" s="5" t="n"/>
      <c r="O225" s="5" t="n"/>
      <c r="P225" s="5" t="n"/>
      <c r="Q225" s="5" t="n"/>
      <c r="R225" s="5" t="n"/>
      <c r="S225" s="5" t="n"/>
      <c r="T225" s="5" t="n"/>
      <c r="U225" s="5" t="n"/>
      <c r="V225" s="5" t="n"/>
      <c r="W225" s="5" t="n"/>
      <c r="X225" s="5" t="n"/>
      <c r="Y225" s="5" t="n"/>
      <c r="Z225" s="5" t="n"/>
      <c r="AA225" s="5" t="n"/>
      <c r="AB225" s="5" t="n"/>
      <c r="AC225" s="5" t="n"/>
      <c r="AD225" s="5" t="n"/>
    </row>
    <row r="226">
      <c r="A226" s="6" t="n">
        <v>1</v>
      </c>
      <c r="B226" s="6" t="inlineStr">
        <is>
          <t>0.18%</t>
        </is>
      </c>
      <c r="C226" s="6" t="inlineStr">
        <is>
          <t>45377</t>
        </is>
      </c>
      <c r="D226" s="6" t="inlineStr">
        <is>
          <t>PROPERTYZIPCODE</t>
        </is>
      </c>
      <c r="E226" s="5" t="n"/>
      <c r="F226" s="5" t="n"/>
      <c r="G226" s="5" t="n"/>
      <c r="H226" s="5" t="n"/>
      <c r="I226" s="5" t="n"/>
      <c r="J226" s="5" t="n"/>
      <c r="K226" s="5" t="n"/>
      <c r="L226" s="5" t="n"/>
      <c r="M226" s="5" t="n"/>
      <c r="N226" s="5" t="n"/>
      <c r="O226" s="5" t="n"/>
      <c r="P226" s="5" t="n"/>
      <c r="Q226" s="5" t="n"/>
      <c r="R226" s="5" t="n"/>
      <c r="S226" s="5" t="n"/>
      <c r="T226" s="5" t="n"/>
      <c r="U226" s="5" t="n"/>
      <c r="V226" s="5" t="n"/>
      <c r="W226" s="5" t="n"/>
      <c r="X226" s="5" t="n"/>
      <c r="Y226" s="5" t="n"/>
      <c r="Z226" s="5" t="n"/>
      <c r="AA226" s="5" t="n"/>
      <c r="AB226" s="5" t="n"/>
      <c r="AC226" s="5" t="n"/>
      <c r="AD226" s="5" t="n"/>
    </row>
    <row r="227">
      <c r="A227" s="6" t="n">
        <v>1</v>
      </c>
      <c r="B227" s="6" t="inlineStr">
        <is>
          <t>0.18%</t>
        </is>
      </c>
      <c r="C227" s="6" t="inlineStr">
        <is>
          <t>45385</t>
        </is>
      </c>
      <c r="D227" s="6" t="inlineStr">
        <is>
          <t>PROPERTYZIPCODE</t>
        </is>
      </c>
      <c r="E227" s="5" t="n"/>
      <c r="F227" s="5" t="n"/>
      <c r="G227" s="5" t="n"/>
      <c r="H227" s="5" t="n"/>
      <c r="I227" s="5" t="n"/>
      <c r="J227" s="5" t="n"/>
      <c r="K227" s="5" t="n"/>
      <c r="L227" s="5" t="n"/>
      <c r="M227" s="5" t="n"/>
      <c r="N227" s="5" t="n"/>
      <c r="O227" s="5" t="n"/>
      <c r="P227" s="5" t="n"/>
      <c r="Q227" s="5" t="n"/>
      <c r="R227" s="5" t="n"/>
      <c r="S227" s="5" t="n"/>
      <c r="T227" s="5" t="n"/>
      <c r="U227" s="5" t="n"/>
      <c r="V227" s="5" t="n"/>
      <c r="W227" s="5" t="n"/>
      <c r="X227" s="5" t="n"/>
      <c r="Y227" s="5" t="n"/>
      <c r="Z227" s="5" t="n"/>
      <c r="AA227" s="5" t="n"/>
      <c r="AB227" s="5" t="n"/>
      <c r="AC227" s="5" t="n"/>
      <c r="AD227" s="5" t="n"/>
    </row>
    <row r="228">
      <c r="A228" s="6" t="n">
        <v>3</v>
      </c>
      <c r="B228" s="6" t="inlineStr">
        <is>
          <t>0.54%</t>
        </is>
      </c>
      <c r="C228" s="6" t="inlineStr">
        <is>
          <t>45402</t>
        </is>
      </c>
      <c r="D228" s="6" t="inlineStr">
        <is>
          <t>PROPERTYZIPCODE</t>
        </is>
      </c>
      <c r="E228" s="5" t="n"/>
      <c r="F228" s="5" t="n"/>
      <c r="G228" s="5" t="n"/>
      <c r="H228" s="5" t="n"/>
      <c r="I228" s="5" t="n"/>
      <c r="J228" s="5" t="n"/>
      <c r="K228" s="5" t="n"/>
      <c r="L228" s="5" t="n"/>
      <c r="M228" s="5" t="n"/>
      <c r="N228" s="5" t="n"/>
      <c r="O228" s="5" t="n"/>
      <c r="P228" s="5" t="n"/>
      <c r="Q228" s="5" t="n"/>
      <c r="R228" s="5" t="n"/>
      <c r="S228" s="5" t="n"/>
      <c r="T228" s="5" t="n"/>
      <c r="U228" s="5" t="n"/>
      <c r="V228" s="5" t="n"/>
      <c r="W228" s="5" t="n"/>
      <c r="X228" s="5" t="n"/>
      <c r="Y228" s="5" t="n"/>
      <c r="Z228" s="5" t="n"/>
      <c r="AA228" s="5" t="n"/>
      <c r="AB228" s="5" t="n"/>
      <c r="AC228" s="5" t="n"/>
      <c r="AD228" s="5" t="n"/>
    </row>
    <row r="229">
      <c r="A229" s="6" t="n">
        <v>2</v>
      </c>
      <c r="B229" s="6" t="inlineStr">
        <is>
          <t>0.36%</t>
        </is>
      </c>
      <c r="C229" s="6" t="inlineStr">
        <is>
          <t>45403</t>
        </is>
      </c>
      <c r="D229" s="6" t="inlineStr">
        <is>
          <t>PROPERTYZIPCODE</t>
        </is>
      </c>
      <c r="E229" s="5" t="n"/>
      <c r="F229" s="5" t="n"/>
      <c r="G229" s="5" t="n"/>
      <c r="H229" s="5" t="n"/>
      <c r="I229" s="5" t="n"/>
      <c r="J229" s="5" t="n"/>
      <c r="K229" s="5" t="n"/>
      <c r="L229" s="5" t="n"/>
      <c r="M229" s="5" t="n"/>
      <c r="N229" s="5" t="n"/>
      <c r="O229" s="5" t="n"/>
      <c r="P229" s="5" t="n"/>
      <c r="Q229" s="5" t="n"/>
      <c r="R229" s="5" t="n"/>
      <c r="S229" s="5" t="n"/>
      <c r="T229" s="5" t="n"/>
      <c r="U229" s="5" t="n"/>
      <c r="V229" s="5" t="n"/>
      <c r="W229" s="5" t="n"/>
      <c r="X229" s="5" t="n"/>
      <c r="Y229" s="5" t="n"/>
      <c r="Z229" s="5" t="n"/>
      <c r="AA229" s="5" t="n"/>
      <c r="AB229" s="5" t="n"/>
      <c r="AC229" s="5" t="n"/>
      <c r="AD229" s="5" t="n"/>
    </row>
    <row r="230">
      <c r="A230" s="6" t="n">
        <v>1</v>
      </c>
      <c r="B230" s="6" t="inlineStr">
        <is>
          <t>0.18%</t>
        </is>
      </c>
      <c r="C230" s="6" t="inlineStr">
        <is>
          <t>45410</t>
        </is>
      </c>
      <c r="D230" s="6" t="inlineStr">
        <is>
          <t>PROPERTYZIPCODE</t>
        </is>
      </c>
      <c r="E230" s="5" t="n"/>
      <c r="F230" s="5" t="n"/>
      <c r="G230" s="5" t="n"/>
      <c r="H230" s="5" t="n"/>
      <c r="I230" s="5" t="n"/>
      <c r="J230" s="5" t="n"/>
      <c r="K230" s="5" t="n"/>
      <c r="L230" s="5" t="n"/>
      <c r="M230" s="5" t="n"/>
      <c r="N230" s="5" t="n"/>
      <c r="O230" s="5" t="n"/>
      <c r="P230" s="5" t="n"/>
      <c r="Q230" s="5" t="n"/>
      <c r="R230" s="5" t="n"/>
      <c r="S230" s="5" t="n"/>
      <c r="T230" s="5" t="n"/>
      <c r="U230" s="5" t="n"/>
      <c r="V230" s="5" t="n"/>
      <c r="W230" s="5" t="n"/>
      <c r="X230" s="5" t="n"/>
      <c r="Y230" s="5" t="n"/>
      <c r="Z230" s="5" t="n"/>
      <c r="AA230" s="5" t="n"/>
      <c r="AB230" s="5" t="n"/>
      <c r="AC230" s="5" t="n"/>
      <c r="AD230" s="5" t="n"/>
    </row>
    <row r="231">
      <c r="A231" s="6" t="n">
        <v>2</v>
      </c>
      <c r="B231" s="6" t="inlineStr">
        <is>
          <t>0.36%</t>
        </is>
      </c>
      <c r="C231" s="6" t="inlineStr">
        <is>
          <t>45414</t>
        </is>
      </c>
      <c r="D231" s="6" t="inlineStr">
        <is>
          <t>PROPERTYZIPCODE</t>
        </is>
      </c>
      <c r="E231" s="5" t="n"/>
      <c r="F231" s="5" t="n"/>
      <c r="G231" s="5" t="n"/>
      <c r="H231" s="5" t="n"/>
      <c r="I231" s="5" t="n"/>
      <c r="J231" s="5" t="n"/>
      <c r="K231" s="5" t="n"/>
      <c r="L231" s="5" t="n"/>
      <c r="M231" s="5" t="n"/>
      <c r="N231" s="5" t="n"/>
      <c r="O231" s="5" t="n"/>
      <c r="P231" s="5" t="n"/>
      <c r="Q231" s="5" t="n"/>
      <c r="R231" s="5" t="n"/>
      <c r="S231" s="5" t="n"/>
      <c r="T231" s="5" t="n"/>
      <c r="U231" s="5" t="n"/>
      <c r="V231" s="5" t="n"/>
      <c r="W231" s="5" t="n"/>
      <c r="X231" s="5" t="n"/>
      <c r="Y231" s="5" t="n"/>
      <c r="Z231" s="5" t="n"/>
      <c r="AA231" s="5" t="n"/>
      <c r="AB231" s="5" t="n"/>
      <c r="AC231" s="5" t="n"/>
      <c r="AD231" s="5" t="n"/>
    </row>
    <row r="232">
      <c r="A232" s="6" t="n">
        <v>1</v>
      </c>
      <c r="B232" s="6" t="inlineStr">
        <is>
          <t>0.18%</t>
        </is>
      </c>
      <c r="C232" s="6" t="inlineStr">
        <is>
          <t>45415</t>
        </is>
      </c>
      <c r="D232" s="6" t="inlineStr">
        <is>
          <t>PROPERTYZIPCODE</t>
        </is>
      </c>
      <c r="E232" s="5" t="n"/>
      <c r="F232" s="5" t="n"/>
      <c r="G232" s="5" t="n"/>
      <c r="H232" s="5" t="n"/>
      <c r="I232" s="5" t="n"/>
      <c r="J232" s="5" t="n"/>
      <c r="K232" s="5" t="n"/>
      <c r="L232" s="5" t="n"/>
      <c r="M232" s="5" t="n"/>
      <c r="N232" s="5" t="n"/>
      <c r="O232" s="5" t="n"/>
      <c r="P232" s="5" t="n"/>
      <c r="Q232" s="5" t="n"/>
      <c r="R232" s="5" t="n"/>
      <c r="S232" s="5" t="n"/>
      <c r="T232" s="5" t="n"/>
      <c r="U232" s="5" t="n"/>
      <c r="V232" s="5" t="n"/>
      <c r="W232" s="5" t="n"/>
      <c r="X232" s="5" t="n"/>
      <c r="Y232" s="5" t="n"/>
      <c r="Z232" s="5" t="n"/>
      <c r="AA232" s="5" t="n"/>
      <c r="AB232" s="5" t="n"/>
      <c r="AC232" s="5" t="n"/>
      <c r="AD232" s="5" t="n"/>
    </row>
    <row r="233">
      <c r="A233" s="6" t="n">
        <v>1</v>
      </c>
      <c r="B233" s="6" t="inlineStr">
        <is>
          <t>0.18%</t>
        </is>
      </c>
      <c r="C233" s="6" t="inlineStr">
        <is>
          <t>45416</t>
        </is>
      </c>
      <c r="D233" s="6" t="inlineStr">
        <is>
          <t>PROPERTYZIPCODE</t>
        </is>
      </c>
      <c r="E233" s="5" t="n"/>
      <c r="F233" s="5" t="n"/>
      <c r="G233" s="5" t="n"/>
      <c r="H233" s="5" t="n"/>
      <c r="I233" s="5" t="n"/>
      <c r="J233" s="5" t="n"/>
      <c r="K233" s="5" t="n"/>
      <c r="L233" s="5" t="n"/>
      <c r="M233" s="5" t="n"/>
      <c r="N233" s="5" t="n"/>
      <c r="O233" s="5" t="n"/>
      <c r="P233" s="5" t="n"/>
      <c r="Q233" s="5" t="n"/>
      <c r="R233" s="5" t="n"/>
      <c r="S233" s="5" t="n"/>
      <c r="T233" s="5" t="n"/>
      <c r="U233" s="5" t="n"/>
      <c r="V233" s="5" t="n"/>
      <c r="W233" s="5" t="n"/>
      <c r="X233" s="5" t="n"/>
      <c r="Y233" s="5" t="n"/>
      <c r="Z233" s="5" t="n"/>
      <c r="AA233" s="5" t="n"/>
      <c r="AB233" s="5" t="n"/>
      <c r="AC233" s="5" t="n"/>
      <c r="AD233" s="5" t="n"/>
    </row>
    <row r="234">
      <c r="A234" s="6" t="n">
        <v>1</v>
      </c>
      <c r="B234" s="6" t="inlineStr">
        <is>
          <t>0.18%</t>
        </is>
      </c>
      <c r="C234" s="6" t="inlineStr">
        <is>
          <t>45417</t>
        </is>
      </c>
      <c r="D234" s="6" t="inlineStr">
        <is>
          <t>PROPERTYZIPCODE</t>
        </is>
      </c>
      <c r="E234" s="5" t="n"/>
      <c r="F234" s="5" t="n"/>
      <c r="G234" s="5" t="n"/>
      <c r="H234" s="5" t="n"/>
      <c r="I234" s="5" t="n"/>
      <c r="J234" s="5" t="n"/>
      <c r="K234" s="5" t="n"/>
      <c r="L234" s="5" t="n"/>
      <c r="M234" s="5" t="n"/>
      <c r="N234" s="5" t="n"/>
      <c r="O234" s="5" t="n"/>
      <c r="P234" s="5" t="n"/>
      <c r="Q234" s="5" t="n"/>
      <c r="R234" s="5" t="n"/>
      <c r="S234" s="5" t="n"/>
      <c r="T234" s="5" t="n"/>
      <c r="U234" s="5" t="n"/>
      <c r="V234" s="5" t="n"/>
      <c r="W234" s="5" t="n"/>
      <c r="X234" s="5" t="n"/>
      <c r="Y234" s="5" t="n"/>
      <c r="Z234" s="5" t="n"/>
      <c r="AA234" s="5" t="n"/>
      <c r="AB234" s="5" t="n"/>
      <c r="AC234" s="5" t="n"/>
      <c r="AD234" s="5" t="n"/>
    </row>
    <row r="235">
      <c r="A235" s="6" t="n">
        <v>1</v>
      </c>
      <c r="B235" s="6" t="inlineStr">
        <is>
          <t>0.18%</t>
        </is>
      </c>
      <c r="C235" s="6" t="inlineStr">
        <is>
          <t>45419</t>
        </is>
      </c>
      <c r="D235" s="6" t="inlineStr">
        <is>
          <t>PROPERTYZIPCODE</t>
        </is>
      </c>
      <c r="E235" s="5" t="n"/>
      <c r="F235" s="5" t="n"/>
      <c r="G235" s="5" t="n"/>
      <c r="H235" s="5" t="n"/>
      <c r="I235" s="5" t="n"/>
      <c r="J235" s="5" t="n"/>
      <c r="K235" s="5" t="n"/>
      <c r="L235" s="5" t="n"/>
      <c r="M235" s="5" t="n"/>
      <c r="N235" s="5" t="n"/>
      <c r="O235" s="5" t="n"/>
      <c r="P235" s="5" t="n"/>
      <c r="Q235" s="5" t="n"/>
      <c r="R235" s="5" t="n"/>
      <c r="S235" s="5" t="n"/>
      <c r="T235" s="5" t="n"/>
      <c r="U235" s="5" t="n"/>
      <c r="V235" s="5" t="n"/>
      <c r="W235" s="5" t="n"/>
      <c r="X235" s="5" t="n"/>
      <c r="Y235" s="5" t="n"/>
      <c r="Z235" s="5" t="n"/>
      <c r="AA235" s="5" t="n"/>
      <c r="AB235" s="5" t="n"/>
      <c r="AC235" s="5" t="n"/>
      <c r="AD235" s="5" t="n"/>
    </row>
    <row r="236">
      <c r="A236" s="6" t="n">
        <v>3</v>
      </c>
      <c r="B236" s="6" t="inlineStr">
        <is>
          <t>0.54%</t>
        </is>
      </c>
      <c r="C236" s="6" t="inlineStr">
        <is>
          <t>45420</t>
        </is>
      </c>
      <c r="D236" s="6" t="inlineStr">
        <is>
          <t>PROPERTYZIPCODE</t>
        </is>
      </c>
      <c r="E236" s="5" t="n"/>
      <c r="F236" s="5" t="n"/>
      <c r="G236" s="5" t="n"/>
      <c r="H236" s="5" t="n"/>
      <c r="I236" s="5" t="n"/>
      <c r="J236" s="5" t="n"/>
      <c r="K236" s="5" t="n"/>
      <c r="L236" s="5" t="n"/>
      <c r="M236" s="5" t="n"/>
      <c r="N236" s="5" t="n"/>
      <c r="O236" s="5" t="n"/>
      <c r="P236" s="5" t="n"/>
      <c r="Q236" s="5" t="n"/>
      <c r="R236" s="5" t="n"/>
      <c r="S236" s="5" t="n"/>
      <c r="T236" s="5" t="n"/>
      <c r="U236" s="5" t="n"/>
      <c r="V236" s="5" t="n"/>
      <c r="W236" s="5" t="n"/>
      <c r="X236" s="5" t="n"/>
      <c r="Y236" s="5" t="n"/>
      <c r="Z236" s="5" t="n"/>
      <c r="AA236" s="5" t="n"/>
      <c r="AB236" s="5" t="n"/>
      <c r="AC236" s="5" t="n"/>
      <c r="AD236" s="5" t="n"/>
    </row>
    <row r="237">
      <c r="A237" s="6" t="n">
        <v>1</v>
      </c>
      <c r="B237" s="6" t="inlineStr">
        <is>
          <t>0.18%</t>
        </is>
      </c>
      <c r="C237" s="6" t="inlineStr">
        <is>
          <t>45424</t>
        </is>
      </c>
      <c r="D237" s="6" t="inlineStr">
        <is>
          <t>PROPERTYZIPCODE</t>
        </is>
      </c>
      <c r="E237" s="5" t="n"/>
      <c r="F237" s="5" t="n"/>
      <c r="G237" s="5" t="n"/>
      <c r="H237" s="5" t="n"/>
      <c r="I237" s="5" t="n"/>
      <c r="J237" s="5" t="n"/>
      <c r="K237" s="5" t="n"/>
      <c r="L237" s="5" t="n"/>
      <c r="M237" s="5" t="n"/>
      <c r="N237" s="5" t="n"/>
      <c r="O237" s="5" t="n"/>
      <c r="P237" s="5" t="n"/>
      <c r="Q237" s="5" t="n"/>
      <c r="R237" s="5" t="n"/>
      <c r="S237" s="5" t="n"/>
      <c r="T237" s="5" t="n"/>
      <c r="U237" s="5" t="n"/>
      <c r="V237" s="5" t="n"/>
      <c r="W237" s="5" t="n"/>
      <c r="X237" s="5" t="n"/>
      <c r="Y237" s="5" t="n"/>
      <c r="Z237" s="5" t="n"/>
      <c r="AA237" s="5" t="n"/>
      <c r="AB237" s="5" t="n"/>
      <c r="AC237" s="5" t="n"/>
      <c r="AD237" s="5" t="n"/>
    </row>
    <row r="238">
      <c r="A238" s="6" t="n">
        <v>1</v>
      </c>
      <c r="B238" s="6" t="inlineStr">
        <is>
          <t>0.18%</t>
        </is>
      </c>
      <c r="C238" s="6" t="inlineStr">
        <is>
          <t>45426</t>
        </is>
      </c>
      <c r="D238" s="6" t="inlineStr">
        <is>
          <t>PROPERTYZIPCODE</t>
        </is>
      </c>
      <c r="E238" s="5" t="n"/>
      <c r="F238" s="5" t="n"/>
      <c r="G238" s="5" t="n"/>
      <c r="H238" s="5" t="n"/>
      <c r="I238" s="5" t="n"/>
      <c r="J238" s="5" t="n"/>
      <c r="K238" s="5" t="n"/>
      <c r="L238" s="5" t="n"/>
      <c r="M238" s="5" t="n"/>
      <c r="N238" s="5" t="n"/>
      <c r="O238" s="5" t="n"/>
      <c r="P238" s="5" t="n"/>
      <c r="Q238" s="5" t="n"/>
      <c r="R238" s="5" t="n"/>
      <c r="S238" s="5" t="n"/>
      <c r="T238" s="5" t="n"/>
      <c r="U238" s="5" t="n"/>
      <c r="V238" s="5" t="n"/>
      <c r="W238" s="5" t="n"/>
      <c r="X238" s="5" t="n"/>
      <c r="Y238" s="5" t="n"/>
      <c r="Z238" s="5" t="n"/>
      <c r="AA238" s="5" t="n"/>
      <c r="AB238" s="5" t="n"/>
      <c r="AC238" s="5" t="n"/>
      <c r="AD238" s="5" t="n"/>
    </row>
    <row r="239">
      <c r="A239" s="6" t="n">
        <v>2</v>
      </c>
      <c r="B239" s="6" t="inlineStr">
        <is>
          <t>0.36%</t>
        </is>
      </c>
      <c r="C239" s="6" t="inlineStr">
        <is>
          <t>45429</t>
        </is>
      </c>
      <c r="D239" s="6" t="inlineStr">
        <is>
          <t>PROPERTYZIPCODE</t>
        </is>
      </c>
      <c r="E239" s="5" t="n"/>
      <c r="F239" s="5" t="n"/>
      <c r="G239" s="5" t="n"/>
      <c r="H239" s="5" t="n"/>
      <c r="I239" s="5" t="n"/>
      <c r="J239" s="5" t="n"/>
      <c r="K239" s="5" t="n"/>
      <c r="L239" s="5" t="n"/>
      <c r="M239" s="5" t="n"/>
      <c r="N239" s="5" t="n"/>
      <c r="O239" s="5" t="n"/>
      <c r="P239" s="5" t="n"/>
      <c r="Q239" s="5" t="n"/>
      <c r="R239" s="5" t="n"/>
      <c r="S239" s="5" t="n"/>
      <c r="T239" s="5" t="n"/>
      <c r="U239" s="5" t="n"/>
      <c r="V239" s="5" t="n"/>
      <c r="W239" s="5" t="n"/>
      <c r="X239" s="5" t="n"/>
      <c r="Y239" s="5" t="n"/>
      <c r="Z239" s="5" t="n"/>
      <c r="AA239" s="5" t="n"/>
      <c r="AB239" s="5" t="n"/>
      <c r="AC239" s="5" t="n"/>
      <c r="AD239" s="5" t="n"/>
    </row>
    <row r="240">
      <c r="A240" s="6" t="n">
        <v>2</v>
      </c>
      <c r="B240" s="6" t="inlineStr">
        <is>
          <t>0.36%</t>
        </is>
      </c>
      <c r="C240" s="6" t="inlineStr">
        <is>
          <t>45431</t>
        </is>
      </c>
      <c r="D240" s="6" t="inlineStr">
        <is>
          <t>PROPERTYZIPCODE</t>
        </is>
      </c>
      <c r="E240" s="5" t="n"/>
      <c r="F240" s="5" t="n"/>
      <c r="G240" s="5" t="n"/>
      <c r="H240" s="5" t="n"/>
      <c r="I240" s="5" t="n"/>
      <c r="J240" s="5" t="n"/>
      <c r="K240" s="5" t="n"/>
      <c r="L240" s="5" t="n"/>
      <c r="M240" s="5" t="n"/>
      <c r="N240" s="5" t="n"/>
      <c r="O240" s="5" t="n"/>
      <c r="P240" s="5" t="n"/>
      <c r="Q240" s="5" t="n"/>
      <c r="R240" s="5" t="n"/>
      <c r="S240" s="5" t="n"/>
      <c r="T240" s="5" t="n"/>
      <c r="U240" s="5" t="n"/>
      <c r="V240" s="5" t="n"/>
      <c r="W240" s="5" t="n"/>
      <c r="X240" s="5" t="n"/>
      <c r="Y240" s="5" t="n"/>
      <c r="Z240" s="5" t="n"/>
      <c r="AA240" s="5" t="n"/>
      <c r="AB240" s="5" t="n"/>
      <c r="AC240" s="5" t="n"/>
      <c r="AD240" s="5" t="n"/>
    </row>
    <row r="241">
      <c r="A241" s="6" t="n">
        <v>2</v>
      </c>
      <c r="B241" s="6" t="inlineStr">
        <is>
          <t>0.36%</t>
        </is>
      </c>
      <c r="C241" s="6" t="inlineStr">
        <is>
          <t>45432</t>
        </is>
      </c>
      <c r="D241" s="6" t="inlineStr">
        <is>
          <t>PROPERTYZIPCODE</t>
        </is>
      </c>
      <c r="E241" s="5" t="n"/>
      <c r="F241" s="5" t="n"/>
      <c r="G241" s="5" t="n"/>
      <c r="H241" s="5" t="n"/>
      <c r="I241" s="5" t="n"/>
      <c r="J241" s="5" t="n"/>
      <c r="K241" s="5" t="n"/>
      <c r="L241" s="5" t="n"/>
      <c r="M241" s="5" t="n"/>
      <c r="N241" s="5" t="n"/>
      <c r="O241" s="5" t="n"/>
      <c r="P241" s="5" t="n"/>
      <c r="Q241" s="5" t="n"/>
      <c r="R241" s="5" t="n"/>
      <c r="S241" s="5" t="n"/>
      <c r="T241" s="5" t="n"/>
      <c r="U241" s="5" t="n"/>
      <c r="V241" s="5" t="n"/>
      <c r="W241" s="5" t="n"/>
      <c r="X241" s="5" t="n"/>
      <c r="Y241" s="5" t="n"/>
      <c r="Z241" s="5" t="n"/>
      <c r="AA241" s="5" t="n"/>
      <c r="AB241" s="5" t="n"/>
      <c r="AC241" s="5" t="n"/>
      <c r="AD241" s="5" t="n"/>
    </row>
    <row r="242">
      <c r="A242" s="6" t="n">
        <v>1</v>
      </c>
      <c r="B242" s="6" t="inlineStr">
        <is>
          <t>0.18%</t>
        </is>
      </c>
      <c r="C242" s="6" t="inlineStr">
        <is>
          <t>45439</t>
        </is>
      </c>
      <c r="D242" s="6" t="inlineStr">
        <is>
          <t>PROPERTYZIPCODE</t>
        </is>
      </c>
      <c r="E242" s="5" t="n"/>
      <c r="F242" s="5" t="n"/>
      <c r="G242" s="5" t="n"/>
      <c r="H242" s="5" t="n"/>
      <c r="I242" s="5" t="n"/>
      <c r="J242" s="5" t="n"/>
      <c r="K242" s="5" t="n"/>
      <c r="L242" s="5" t="n"/>
      <c r="M242" s="5" t="n"/>
      <c r="N242" s="5" t="n"/>
      <c r="O242" s="5" t="n"/>
      <c r="P242" s="5" t="n"/>
      <c r="Q242" s="5" t="n"/>
      <c r="R242" s="5" t="n"/>
      <c r="S242" s="5" t="n"/>
      <c r="T242" s="5" t="n"/>
      <c r="U242" s="5" t="n"/>
      <c r="V242" s="5" t="n"/>
      <c r="W242" s="5" t="n"/>
      <c r="X242" s="5" t="n"/>
      <c r="Y242" s="5" t="n"/>
      <c r="Z242" s="5" t="n"/>
      <c r="AA242" s="5" t="n"/>
      <c r="AB242" s="5" t="n"/>
      <c r="AC242" s="5" t="n"/>
      <c r="AD242" s="5" t="n"/>
    </row>
    <row r="243">
      <c r="A243" s="6" t="n">
        <v>1</v>
      </c>
      <c r="B243" s="6" t="inlineStr">
        <is>
          <t>0.18%</t>
        </is>
      </c>
      <c r="C243" s="6" t="inlineStr">
        <is>
          <t>45440</t>
        </is>
      </c>
      <c r="D243" s="6" t="inlineStr">
        <is>
          <t>PROPERTYZIPCODE</t>
        </is>
      </c>
      <c r="E243" s="5" t="n"/>
      <c r="F243" s="5" t="n"/>
      <c r="G243" s="5" t="n"/>
      <c r="H243" s="5" t="n"/>
      <c r="I243" s="5" t="n"/>
      <c r="J243" s="5" t="n"/>
      <c r="K243" s="5" t="n"/>
      <c r="L243" s="5" t="n"/>
      <c r="M243" s="5" t="n"/>
      <c r="N243" s="5" t="n"/>
      <c r="O243" s="5" t="n"/>
      <c r="P243" s="5" t="n"/>
      <c r="Q243" s="5" t="n"/>
      <c r="R243" s="5" t="n"/>
      <c r="S243" s="5" t="n"/>
      <c r="T243" s="5" t="n"/>
      <c r="U243" s="5" t="n"/>
      <c r="V243" s="5" t="n"/>
      <c r="W243" s="5" t="n"/>
      <c r="X243" s="5" t="n"/>
      <c r="Y243" s="5" t="n"/>
      <c r="Z243" s="5" t="n"/>
      <c r="AA243" s="5" t="n"/>
      <c r="AB243" s="5" t="n"/>
      <c r="AC243" s="5" t="n"/>
      <c r="AD243" s="5" t="n"/>
    </row>
    <row r="244">
      <c r="A244" s="6" t="n">
        <v>1</v>
      </c>
      <c r="B244" s="6" t="inlineStr">
        <is>
          <t>0.18%</t>
        </is>
      </c>
      <c r="C244" s="6" t="inlineStr">
        <is>
          <t>45458</t>
        </is>
      </c>
      <c r="D244" s="6" t="inlineStr">
        <is>
          <t>PROPERTYZIPCODE</t>
        </is>
      </c>
      <c r="E244" s="5" t="n"/>
      <c r="F244" s="5" t="n"/>
      <c r="G244" s="5" t="n"/>
      <c r="H244" s="5" t="n"/>
      <c r="I244" s="5" t="n"/>
      <c r="J244" s="5" t="n"/>
      <c r="K244" s="5" t="n"/>
      <c r="L244" s="5" t="n"/>
      <c r="M244" s="5" t="n"/>
      <c r="N244" s="5" t="n"/>
      <c r="O244" s="5" t="n"/>
      <c r="P244" s="5" t="n"/>
      <c r="Q244" s="5" t="n"/>
      <c r="R244" s="5" t="n"/>
      <c r="S244" s="5" t="n"/>
      <c r="T244" s="5" t="n"/>
      <c r="U244" s="5" t="n"/>
      <c r="V244" s="5" t="n"/>
      <c r="W244" s="5" t="n"/>
      <c r="X244" s="5" t="n"/>
      <c r="Y244" s="5" t="n"/>
      <c r="Z244" s="5" t="n"/>
      <c r="AA244" s="5" t="n"/>
      <c r="AB244" s="5" t="n"/>
      <c r="AC244" s="5" t="n"/>
      <c r="AD244" s="5" t="n"/>
    </row>
    <row r="245">
      <c r="A245" s="6" t="n">
        <v>1</v>
      </c>
      <c r="B245" s="6" t="inlineStr">
        <is>
          <t>0.18%</t>
        </is>
      </c>
      <c r="C245" s="6" t="inlineStr">
        <is>
          <t>45459</t>
        </is>
      </c>
      <c r="D245" s="6" t="inlineStr">
        <is>
          <t>PROPERTYZIPCODE</t>
        </is>
      </c>
      <c r="E245" s="5" t="n"/>
      <c r="F245" s="5" t="n"/>
      <c r="G245" s="5" t="n"/>
      <c r="H245" s="5" t="n"/>
      <c r="I245" s="5" t="n"/>
      <c r="J245" s="5" t="n"/>
      <c r="K245" s="5" t="n"/>
      <c r="L245" s="5" t="n"/>
      <c r="M245" s="5" t="n"/>
      <c r="N245" s="5" t="n"/>
      <c r="O245" s="5" t="n"/>
      <c r="P245" s="5" t="n"/>
      <c r="Q245" s="5" t="n"/>
      <c r="R245" s="5" t="n"/>
      <c r="S245" s="5" t="n"/>
      <c r="T245" s="5" t="n"/>
      <c r="U245" s="5" t="n"/>
      <c r="V245" s="5" t="n"/>
      <c r="W245" s="5" t="n"/>
      <c r="X245" s="5" t="n"/>
      <c r="Y245" s="5" t="n"/>
      <c r="Z245" s="5" t="n"/>
      <c r="AA245" s="5" t="n"/>
      <c r="AB245" s="5" t="n"/>
      <c r="AC245" s="5" t="n"/>
      <c r="AD245" s="5" t="n"/>
    </row>
    <row r="246">
      <c r="A246" s="6" t="n">
        <v>1</v>
      </c>
      <c r="B246" s="6" t="inlineStr">
        <is>
          <t>0.18%</t>
        </is>
      </c>
      <c r="C246" s="6" t="inlineStr">
        <is>
          <t>45503</t>
        </is>
      </c>
      <c r="D246" s="6" t="inlineStr">
        <is>
          <t>PROPERTYZIPCODE</t>
        </is>
      </c>
      <c r="E246" s="5" t="n"/>
      <c r="F246" s="5" t="n"/>
      <c r="G246" s="5" t="n"/>
      <c r="H246" s="5" t="n"/>
      <c r="I246" s="5" t="n"/>
      <c r="J246" s="5" t="n"/>
      <c r="K246" s="5" t="n"/>
      <c r="L246" s="5" t="n"/>
      <c r="M246" s="5" t="n"/>
      <c r="N246" s="5" t="n"/>
      <c r="O246" s="5" t="n"/>
      <c r="P246" s="5" t="n"/>
      <c r="Q246" s="5" t="n"/>
      <c r="R246" s="5" t="n"/>
      <c r="S246" s="5" t="n"/>
      <c r="T246" s="5" t="n"/>
      <c r="U246" s="5" t="n"/>
      <c r="V246" s="5" t="n"/>
      <c r="W246" s="5" t="n"/>
      <c r="X246" s="5" t="n"/>
      <c r="Y246" s="5" t="n"/>
      <c r="Z246" s="5" t="n"/>
      <c r="AA246" s="5" t="n"/>
      <c r="AB246" s="5" t="n"/>
      <c r="AC246" s="5" t="n"/>
      <c r="AD246" s="5" t="n"/>
    </row>
    <row r="247">
      <c r="A247" s="6" t="n">
        <v>1</v>
      </c>
      <c r="B247" s="6" t="inlineStr">
        <is>
          <t>0.18%</t>
        </is>
      </c>
      <c r="C247" s="6" t="inlineStr">
        <is>
          <t>45505</t>
        </is>
      </c>
      <c r="D247" s="6" t="inlineStr">
        <is>
          <t>PROPERTYZIPCODE</t>
        </is>
      </c>
      <c r="E247" s="5" t="n"/>
      <c r="F247" s="5" t="n"/>
      <c r="G247" s="5" t="n"/>
      <c r="H247" s="5" t="n"/>
      <c r="I247" s="5" t="n"/>
      <c r="J247" s="5" t="n"/>
      <c r="K247" s="5" t="n"/>
      <c r="L247" s="5" t="n"/>
      <c r="M247" s="5" t="n"/>
      <c r="N247" s="5" t="n"/>
      <c r="O247" s="5" t="n"/>
      <c r="P247" s="5" t="n"/>
      <c r="Q247" s="5" t="n"/>
      <c r="R247" s="5" t="n"/>
      <c r="S247" s="5" t="n"/>
      <c r="T247" s="5" t="n"/>
      <c r="U247" s="5" t="n"/>
      <c r="V247" s="5" t="n"/>
      <c r="W247" s="5" t="n"/>
      <c r="X247" s="5" t="n"/>
      <c r="Y247" s="5" t="n"/>
      <c r="Z247" s="5" t="n"/>
      <c r="AA247" s="5" t="n"/>
      <c r="AB247" s="5" t="n"/>
      <c r="AC247" s="5" t="n"/>
      <c r="AD247" s="5" t="n"/>
    </row>
    <row r="248">
      <c r="A248" s="6" t="n">
        <v>1</v>
      </c>
      <c r="B248" s="6" t="inlineStr">
        <is>
          <t>0.18%</t>
        </is>
      </c>
      <c r="C248" s="6" t="inlineStr">
        <is>
          <t>45662</t>
        </is>
      </c>
      <c r="D248" s="6" t="inlineStr">
        <is>
          <t>PROPERTYZIPCODE</t>
        </is>
      </c>
      <c r="E248" s="5" t="n"/>
      <c r="F248" s="5" t="n"/>
      <c r="G248" s="5" t="n"/>
      <c r="H248" s="5" t="n"/>
      <c r="I248" s="5" t="n"/>
      <c r="J248" s="5" t="n"/>
      <c r="K248" s="5" t="n"/>
      <c r="L248" s="5" t="n"/>
      <c r="M248" s="5" t="n"/>
      <c r="N248" s="5" t="n"/>
      <c r="O248" s="5" t="n"/>
      <c r="P248" s="5" t="n"/>
      <c r="Q248" s="5" t="n"/>
      <c r="R248" s="5" t="n"/>
      <c r="S248" s="5" t="n"/>
      <c r="T248" s="5" t="n"/>
      <c r="U248" s="5" t="n"/>
      <c r="V248" s="5" t="n"/>
      <c r="W248" s="5" t="n"/>
      <c r="X248" s="5" t="n"/>
      <c r="Y248" s="5" t="n"/>
      <c r="Z248" s="5" t="n"/>
      <c r="AA248" s="5" t="n"/>
      <c r="AB248" s="5" t="n"/>
      <c r="AC248" s="5" t="n"/>
      <c r="AD248" s="5" t="n"/>
    </row>
    <row r="249">
      <c r="A249" s="6" t="n">
        <v>1</v>
      </c>
      <c r="B249" s="6" t="inlineStr">
        <is>
          <t>0.18%</t>
        </is>
      </c>
      <c r="C249" s="6" t="inlineStr">
        <is>
          <t>45701</t>
        </is>
      </c>
      <c r="D249" s="6" t="inlineStr">
        <is>
          <t>PROPERTYZIPCODE</t>
        </is>
      </c>
      <c r="E249" s="5" t="n"/>
      <c r="F249" s="5" t="n"/>
      <c r="G249" s="5" t="n"/>
      <c r="H249" s="5" t="n"/>
      <c r="I249" s="5" t="n"/>
      <c r="J249" s="5" t="n"/>
      <c r="K249" s="5" t="n"/>
      <c r="L249" s="5" t="n"/>
      <c r="M249" s="5" t="n"/>
      <c r="N249" s="5" t="n"/>
      <c r="O249" s="5" t="n"/>
      <c r="P249" s="5" t="n"/>
      <c r="Q249" s="5" t="n"/>
      <c r="R249" s="5" t="n"/>
      <c r="S249" s="5" t="n"/>
      <c r="T249" s="5" t="n"/>
      <c r="U249" s="5" t="n"/>
      <c r="V249" s="5" t="n"/>
      <c r="W249" s="5" t="n"/>
      <c r="X249" s="5" t="n"/>
      <c r="Y249" s="5" t="n"/>
      <c r="Z249" s="5" t="n"/>
      <c r="AA249" s="5" t="n"/>
      <c r="AB249" s="5" t="n"/>
      <c r="AC249" s="5" t="n"/>
      <c r="AD249" s="5" t="n"/>
    </row>
    <row r="250">
      <c r="A250" s="6" t="n">
        <v>1</v>
      </c>
      <c r="B250" s="6" t="inlineStr">
        <is>
          <t>0.18%</t>
        </is>
      </c>
      <c r="C250" s="6" t="inlineStr">
        <is>
          <t>45764</t>
        </is>
      </c>
      <c r="D250" s="6" t="inlineStr">
        <is>
          <t>PROPERTYZIPCODE</t>
        </is>
      </c>
      <c r="E250" s="5" t="n"/>
      <c r="F250" s="5" t="n"/>
      <c r="G250" s="5" t="n"/>
      <c r="H250" s="5" t="n"/>
      <c r="I250" s="5" t="n"/>
      <c r="J250" s="5" t="n"/>
      <c r="K250" s="5" t="n"/>
      <c r="L250" s="5" t="n"/>
      <c r="M250" s="5" t="n"/>
      <c r="N250" s="5" t="n"/>
      <c r="O250" s="5" t="n"/>
      <c r="P250" s="5" t="n"/>
      <c r="Q250" s="5" t="n"/>
      <c r="R250" s="5" t="n"/>
      <c r="S250" s="5" t="n"/>
      <c r="T250" s="5" t="n"/>
      <c r="U250" s="5" t="n"/>
      <c r="V250" s="5" t="n"/>
      <c r="W250" s="5" t="n"/>
      <c r="X250" s="5" t="n"/>
      <c r="Y250" s="5" t="n"/>
      <c r="Z250" s="5" t="n"/>
      <c r="AA250" s="5" t="n"/>
      <c r="AB250" s="5" t="n"/>
      <c r="AC250" s="5" t="n"/>
      <c r="AD250" s="5" t="n"/>
    </row>
    <row r="251">
      <c r="A251" s="6" t="n">
        <v>1</v>
      </c>
      <c r="B251" s="6" t="inlineStr">
        <is>
          <t>0.18%</t>
        </is>
      </c>
      <c r="C251" s="6" t="inlineStr">
        <is>
          <t>45801</t>
        </is>
      </c>
      <c r="D251" s="6" t="inlineStr">
        <is>
          <t>PROPERTYZIPCODE</t>
        </is>
      </c>
      <c r="E251" s="5" t="n"/>
      <c r="F251" s="5" t="n"/>
      <c r="G251" s="5" t="n"/>
      <c r="H251" s="5" t="n"/>
      <c r="I251" s="5" t="n"/>
      <c r="J251" s="5" t="n"/>
      <c r="K251" s="5" t="n"/>
      <c r="L251" s="5" t="n"/>
      <c r="M251" s="5" t="n"/>
      <c r="N251" s="5" t="n"/>
      <c r="O251" s="5" t="n"/>
      <c r="P251" s="5" t="n"/>
      <c r="Q251" s="5" t="n"/>
      <c r="R251" s="5" t="n"/>
      <c r="S251" s="5" t="n"/>
      <c r="T251" s="5" t="n"/>
      <c r="U251" s="5" t="n"/>
      <c r="V251" s="5" t="n"/>
      <c r="W251" s="5" t="n"/>
      <c r="X251" s="5" t="n"/>
      <c r="Y251" s="5" t="n"/>
      <c r="Z251" s="5" t="n"/>
      <c r="AA251" s="5" t="n"/>
      <c r="AB251" s="5" t="n"/>
      <c r="AC251" s="5" t="n"/>
      <c r="AD251" s="5" t="n"/>
    </row>
    <row r="252">
      <c r="A252" s="6" t="n">
        <v>1</v>
      </c>
      <c r="B252" s="6" t="inlineStr">
        <is>
          <t>0.18%</t>
        </is>
      </c>
      <c r="C252" s="6" t="inlineStr">
        <is>
          <t>45804</t>
        </is>
      </c>
      <c r="D252" s="6" t="inlineStr">
        <is>
          <t>PROPERTYZIPCODE</t>
        </is>
      </c>
      <c r="E252" s="5" t="n"/>
      <c r="F252" s="5" t="n"/>
      <c r="G252" s="5" t="n"/>
      <c r="H252" s="5" t="n"/>
      <c r="I252" s="5" t="n"/>
      <c r="J252" s="5" t="n"/>
      <c r="K252" s="5" t="n"/>
      <c r="L252" s="5" t="n"/>
      <c r="M252" s="5" t="n"/>
      <c r="N252" s="5" t="n"/>
      <c r="O252" s="5" t="n"/>
      <c r="P252" s="5" t="n"/>
      <c r="Q252" s="5" t="n"/>
      <c r="R252" s="5" t="n"/>
      <c r="S252" s="5" t="n"/>
      <c r="T252" s="5" t="n"/>
      <c r="U252" s="5" t="n"/>
      <c r="V252" s="5" t="n"/>
      <c r="W252" s="5" t="n"/>
      <c r="X252" s="5" t="n"/>
      <c r="Y252" s="5" t="n"/>
      <c r="Z252" s="5" t="n"/>
      <c r="AA252" s="5" t="n"/>
      <c r="AB252" s="5" t="n"/>
      <c r="AC252" s="5" t="n"/>
      <c r="AD252" s="5" t="n"/>
    </row>
    <row r="253">
      <c r="A253" s="6" t="n">
        <v>3</v>
      </c>
      <c r="B253" s="6" t="inlineStr">
        <is>
          <t>0.54%</t>
        </is>
      </c>
      <c r="C253" s="6" t="inlineStr">
        <is>
          <t>45840</t>
        </is>
      </c>
      <c r="D253" s="6" t="inlineStr">
        <is>
          <t>PROPERTYZIPCODE</t>
        </is>
      </c>
      <c r="E253" s="5" t="n"/>
      <c r="F253" s="5" t="n"/>
      <c r="G253" s="5" t="n"/>
      <c r="H253" s="5" t="n"/>
      <c r="I253" s="5" t="n"/>
      <c r="J253" s="5" t="n"/>
      <c r="K253" s="5" t="n"/>
      <c r="L253" s="5" t="n"/>
      <c r="M253" s="5" t="n"/>
      <c r="N253" s="5" t="n"/>
      <c r="O253" s="5" t="n"/>
      <c r="P253" s="5" t="n"/>
      <c r="Q253" s="5" t="n"/>
      <c r="R253" s="5" t="n"/>
      <c r="S253" s="5" t="n"/>
      <c r="T253" s="5" t="n"/>
      <c r="U253" s="5" t="n"/>
      <c r="V253" s="5" t="n"/>
      <c r="W253" s="5" t="n"/>
      <c r="X253" s="5" t="n"/>
      <c r="Y253" s="5" t="n"/>
      <c r="Z253" s="5" t="n"/>
      <c r="AA253" s="5" t="n"/>
      <c r="AB253" s="5" t="n"/>
      <c r="AC253" s="5" t="n"/>
      <c r="AD253" s="5" t="n"/>
    </row>
    <row r="254">
      <c r="A254" s="10" t="n">
        <v>553</v>
      </c>
      <c r="B254" s="10" t="inlineStr">
        <is>
          <t>99.62%</t>
        </is>
      </c>
      <c r="C254" s="10" t="inlineStr">
        <is>
          <t>Total</t>
        </is>
      </c>
      <c r="D254" s="10" t="inlineStr">
        <is>
          <t>PROPERTYZIPCODE</t>
        </is>
      </c>
      <c r="E254" s="5" t="n"/>
      <c r="F254" s="5" t="n"/>
      <c r="G254" s="5" t="n"/>
      <c r="H254" s="5" t="n"/>
      <c r="I254" s="5" t="n"/>
      <c r="J254" s="5" t="n"/>
      <c r="K254" s="5" t="n"/>
      <c r="L254" s="5" t="n"/>
      <c r="M254" s="5" t="n"/>
      <c r="N254" s="5" t="n"/>
      <c r="O254" s="5" t="n"/>
      <c r="P254" s="5" t="n"/>
      <c r="Q254" s="5" t="n"/>
      <c r="R254" s="5" t="n"/>
      <c r="S254" s="5" t="n"/>
      <c r="T254" s="5" t="n"/>
      <c r="U254" s="5" t="n"/>
      <c r="V254" s="5" t="n"/>
      <c r="W254" s="5" t="n"/>
      <c r="X254" s="5" t="n"/>
      <c r="Y254" s="5" t="n"/>
      <c r="Z254" s="5" t="n"/>
      <c r="AA254" s="5" t="n"/>
      <c r="AB254" s="5" t="n"/>
      <c r="AC254" s="5" t="n"/>
      <c r="AD254" s="5" t="n"/>
    </row>
    <row r="255">
      <c r="A255" s="6" t="n">
        <v>478</v>
      </c>
      <c r="B255" s="6" t="inlineStr">
        <is>
          <t>86.44%</t>
        </is>
      </c>
      <c r="C255" s="6" t="inlineStr">
        <is>
          <t>GARDEN</t>
        </is>
      </c>
      <c r="D255" s="6" t="inlineStr">
        <is>
          <t>Property Type</t>
        </is>
      </c>
      <c r="E255" s="5" t="n"/>
      <c r="F255" s="5" t="n"/>
      <c r="G255" s="5" t="n"/>
      <c r="H255" s="5" t="n"/>
      <c r="I255" s="5" t="n"/>
      <c r="J255" s="5" t="n"/>
      <c r="K255" s="5" t="n"/>
      <c r="L255" s="5" t="n"/>
      <c r="M255" s="5" t="n"/>
      <c r="N255" s="5" t="n"/>
      <c r="O255" s="5" t="n"/>
      <c r="P255" s="5" t="n"/>
      <c r="Q255" s="5" t="n"/>
      <c r="R255" s="5" t="n"/>
      <c r="S255" s="5" t="n"/>
      <c r="T255" s="5" t="n"/>
      <c r="U255" s="5" t="n"/>
      <c r="V255" s="5" t="n"/>
      <c r="W255" s="5" t="n"/>
      <c r="X255" s="5" t="n"/>
      <c r="Y255" s="5" t="n"/>
      <c r="Z255" s="5" t="n"/>
      <c r="AA255" s="5" t="n"/>
      <c r="AB255" s="5" t="n"/>
      <c r="AC255" s="5" t="n"/>
      <c r="AD255" s="5" t="n"/>
    </row>
    <row r="256">
      <c r="A256" s="6" t="n">
        <v>6</v>
      </c>
      <c r="B256" s="6" t="inlineStr">
        <is>
          <t>1.08%</t>
        </is>
      </c>
      <c r="C256" s="6" t="inlineStr">
        <is>
          <t>HIGHRISE</t>
        </is>
      </c>
      <c r="D256" s="6" t="inlineStr">
        <is>
          <t>Property Type</t>
        </is>
      </c>
      <c r="E256" s="5" t="n"/>
      <c r="F256" s="5" t="n"/>
      <c r="G256" s="5" t="n"/>
      <c r="H256" s="5" t="n"/>
      <c r="I256" s="5" t="n"/>
      <c r="J256" s="5" t="n"/>
      <c r="K256" s="5" t="n"/>
      <c r="L256" s="5" t="n"/>
      <c r="M256" s="5" t="n"/>
      <c r="N256" s="5" t="n"/>
      <c r="O256" s="5" t="n"/>
      <c r="P256" s="5" t="n"/>
      <c r="Q256" s="5" t="n"/>
      <c r="R256" s="5" t="n"/>
      <c r="S256" s="5" t="n"/>
      <c r="T256" s="5" t="n"/>
      <c r="U256" s="5" t="n"/>
      <c r="V256" s="5" t="n"/>
      <c r="W256" s="5" t="n"/>
      <c r="X256" s="5" t="n"/>
      <c r="Y256" s="5" t="n"/>
      <c r="Z256" s="5" t="n"/>
      <c r="AA256" s="5" t="n"/>
      <c r="AB256" s="5" t="n"/>
      <c r="AC256" s="5" t="n"/>
      <c r="AD256" s="5" t="n"/>
    </row>
    <row r="257">
      <c r="A257" s="6" t="n">
        <v>14</v>
      </c>
      <c r="B257" s="6" t="inlineStr">
        <is>
          <t>2.53%</t>
        </is>
      </c>
      <c r="C257" s="6" t="inlineStr">
        <is>
          <t>MANUFACTURED</t>
        </is>
      </c>
      <c r="D257" s="6" t="inlineStr">
        <is>
          <t>Property Type</t>
        </is>
      </c>
      <c r="E257" s="5" t="n"/>
      <c r="F257" s="5" t="n"/>
      <c r="G257" s="5" t="n"/>
      <c r="H257" s="5" t="n"/>
      <c r="I257" s="5" t="n"/>
      <c r="J257" s="5" t="n"/>
      <c r="K257" s="5" t="n"/>
      <c r="L257" s="5" t="n"/>
      <c r="M257" s="5" t="n"/>
      <c r="N257" s="5" t="n"/>
      <c r="O257" s="5" t="n"/>
      <c r="P257" s="5" t="n"/>
      <c r="Q257" s="5" t="n"/>
      <c r="R257" s="5" t="n"/>
      <c r="S257" s="5" t="n"/>
      <c r="T257" s="5" t="n"/>
      <c r="U257" s="5" t="n"/>
      <c r="V257" s="5" t="n"/>
      <c r="W257" s="5" t="n"/>
      <c r="X257" s="5" t="n"/>
      <c r="Y257" s="5" t="n"/>
      <c r="Z257" s="5" t="n"/>
      <c r="AA257" s="5" t="n"/>
      <c r="AB257" s="5" t="n"/>
      <c r="AC257" s="5" t="n"/>
      <c r="AD257" s="5" t="n"/>
    </row>
    <row r="258">
      <c r="A258" s="6" t="n">
        <v>38</v>
      </c>
      <c r="B258" s="6" t="inlineStr">
        <is>
          <t>6.87%</t>
        </is>
      </c>
      <c r="C258" s="6" t="inlineStr">
        <is>
          <t>MIDRISE</t>
        </is>
      </c>
      <c r="D258" s="6" t="inlineStr">
        <is>
          <t>Property Type</t>
        </is>
      </c>
      <c r="E258" s="5" t="n"/>
      <c r="F258" s="5" t="n"/>
      <c r="G258" s="5" t="n"/>
      <c r="H258" s="5" t="n"/>
      <c r="I258" s="5" t="n"/>
      <c r="J258" s="5" t="n"/>
      <c r="K258" s="5" t="n"/>
      <c r="L258" s="5" t="n"/>
      <c r="M258" s="5" t="n"/>
      <c r="N258" s="5" t="n"/>
      <c r="O258" s="5" t="n"/>
      <c r="P258" s="5" t="n"/>
      <c r="Q258" s="5" t="n"/>
      <c r="R258" s="5" t="n"/>
      <c r="S258" s="5" t="n"/>
      <c r="T258" s="5" t="n"/>
      <c r="U258" s="5" t="n"/>
      <c r="V258" s="5" t="n"/>
      <c r="W258" s="5" t="n"/>
      <c r="X258" s="5" t="n"/>
      <c r="Y258" s="5" t="n"/>
      <c r="Z258" s="5" t="n"/>
      <c r="AA258" s="5" t="n"/>
      <c r="AB258" s="5" t="n"/>
      <c r="AC258" s="5" t="n"/>
      <c r="AD258" s="5" t="n"/>
    </row>
    <row r="259">
      <c r="A259" s="6" t="n">
        <v>12</v>
      </c>
      <c r="B259" s="6" t="inlineStr">
        <is>
          <t>2.17%</t>
        </is>
      </c>
      <c r="C259" s="6" t="inlineStr">
        <is>
          <t>SENIOR</t>
        </is>
      </c>
      <c r="D259" s="6" t="inlineStr">
        <is>
          <t>Property Type</t>
        </is>
      </c>
      <c r="E259" s="5" t="n"/>
      <c r="F259" s="5" t="n"/>
      <c r="G259" s="5" t="n"/>
      <c r="H259" s="5" t="n"/>
      <c r="I259" s="5" t="n"/>
      <c r="J259" s="5" t="n"/>
      <c r="K259" s="5" t="n"/>
      <c r="L259" s="5" t="n"/>
      <c r="M259" s="5" t="n"/>
      <c r="N259" s="5" t="n"/>
      <c r="O259" s="5" t="n"/>
      <c r="P259" s="5" t="n"/>
      <c r="Q259" s="5" t="n"/>
      <c r="R259" s="5" t="n"/>
      <c r="S259" s="5" t="n"/>
      <c r="T259" s="5" t="n"/>
      <c r="U259" s="5" t="n"/>
      <c r="V259" s="5" t="n"/>
      <c r="W259" s="5" t="n"/>
      <c r="X259" s="5" t="n"/>
      <c r="Y259" s="5" t="n"/>
      <c r="Z259" s="5" t="n"/>
      <c r="AA259" s="5" t="n"/>
      <c r="AB259" s="5" t="n"/>
      <c r="AC259" s="5" t="n"/>
      <c r="AD259" s="5" t="n"/>
    </row>
    <row r="260">
      <c r="A260" s="6" t="n">
        <v>5</v>
      </c>
      <c r="B260" s="6" t="inlineStr">
        <is>
          <t>0.9%</t>
        </is>
      </c>
      <c r="C260" s="6" t="inlineStr">
        <is>
          <t>STUDENT</t>
        </is>
      </c>
      <c r="D260" s="6" t="inlineStr">
        <is>
          <t>Property Type</t>
        </is>
      </c>
      <c r="E260" s="5" t="n"/>
      <c r="F260" s="5" t="n"/>
      <c r="G260" s="5" t="n"/>
      <c r="H260" s="5" t="n"/>
      <c r="I260" s="5" t="n"/>
      <c r="J260" s="5" t="n"/>
      <c r="K260" s="5" t="n"/>
      <c r="L260" s="5" t="n"/>
      <c r="M260" s="5" t="n"/>
      <c r="N260" s="5" t="n"/>
      <c r="O260" s="5" t="n"/>
      <c r="P260" s="5" t="n"/>
      <c r="Q260" s="5" t="n"/>
      <c r="R260" s="5" t="n"/>
      <c r="S260" s="5" t="n"/>
      <c r="T260" s="5" t="n"/>
      <c r="U260" s="5" t="n"/>
      <c r="V260" s="5" t="n"/>
      <c r="W260" s="5" t="n"/>
      <c r="X260" s="5" t="n"/>
      <c r="Y260" s="5" t="n"/>
      <c r="Z260" s="5" t="n"/>
      <c r="AA260" s="5" t="n"/>
      <c r="AB260" s="5" t="n"/>
      <c r="AC260" s="5" t="n"/>
      <c r="AD260" s="5" t="n"/>
    </row>
    <row r="261">
      <c r="A261" s="10" t="n">
        <v>553</v>
      </c>
      <c r="B261" s="10" t="inlineStr">
        <is>
          <t>99.99%</t>
        </is>
      </c>
      <c r="C261" s="10" t="inlineStr">
        <is>
          <t>Total</t>
        </is>
      </c>
      <c r="D261" s="10" t="inlineStr">
        <is>
          <t>Property Type</t>
        </is>
      </c>
      <c r="E261" s="5" t="n"/>
      <c r="F261" s="5" t="n"/>
      <c r="G261" s="5" t="n"/>
      <c r="H261" s="5" t="n"/>
      <c r="I261" s="5" t="n"/>
      <c r="J261" s="5" t="n"/>
      <c r="K261" s="5" t="n"/>
      <c r="L261" s="5" t="n"/>
      <c r="M261" s="5" t="n"/>
      <c r="N261" s="5" t="n"/>
      <c r="O261" s="5" t="n"/>
      <c r="P261" s="5" t="n"/>
      <c r="Q261" s="5" t="n"/>
      <c r="R261" s="5" t="n"/>
      <c r="S261" s="5" t="n"/>
      <c r="T261" s="5" t="n"/>
      <c r="U261" s="5" t="n"/>
      <c r="V261" s="5" t="n"/>
      <c r="W261" s="5" t="n"/>
      <c r="X261" s="5" t="n"/>
      <c r="Y261" s="5" t="n"/>
      <c r="Z261" s="5" t="n"/>
      <c r="AA261" s="5" t="n"/>
      <c r="AB261" s="5" t="n"/>
      <c r="AC261" s="5" t="n"/>
      <c r="AD261" s="5" t="n"/>
    </row>
    <row r="262">
      <c r="A262" s="6" t="n">
        <v>30</v>
      </c>
      <c r="B262" s="6" t="inlineStr">
        <is>
          <t>5.42%</t>
        </is>
      </c>
      <c r="C262" s="6" t="inlineStr">
        <is>
          <t>Less than 5 years</t>
        </is>
      </c>
      <c r="D262" s="6" t="inlineStr">
        <is>
          <t>Age of Property</t>
        </is>
      </c>
      <c r="E262" s="5" t="n"/>
      <c r="F262" s="5" t="n"/>
      <c r="G262" s="5" t="n"/>
      <c r="H262" s="5" t="n"/>
      <c r="I262" s="5" t="n"/>
      <c r="J262" s="5" t="n"/>
      <c r="K262" s="5" t="n"/>
      <c r="L262" s="5" t="n"/>
      <c r="M262" s="5" t="n"/>
      <c r="N262" s="5" t="n"/>
      <c r="O262" s="5" t="n"/>
      <c r="P262" s="5" t="n"/>
      <c r="Q262" s="5" t="n"/>
      <c r="R262" s="5" t="n"/>
      <c r="S262" s="5" t="n"/>
      <c r="T262" s="5" t="n"/>
      <c r="U262" s="5" t="n"/>
      <c r="V262" s="5" t="n"/>
      <c r="W262" s="5" t="n"/>
      <c r="X262" s="5" t="n"/>
      <c r="Y262" s="5" t="n"/>
      <c r="Z262" s="5" t="n"/>
      <c r="AA262" s="5" t="n"/>
      <c r="AB262" s="5" t="n"/>
      <c r="AC262" s="5" t="n"/>
      <c r="AD262" s="5" t="n"/>
    </row>
    <row r="263">
      <c r="A263" s="6" t="n">
        <v>145</v>
      </c>
      <c r="B263" s="6" t="inlineStr">
        <is>
          <t>26.22%</t>
        </is>
      </c>
      <c r="C263" s="6" t="inlineStr">
        <is>
          <t>5-9 years</t>
        </is>
      </c>
      <c r="D263" s="6" t="inlineStr">
        <is>
          <t>Age of Property</t>
        </is>
      </c>
      <c r="E263" s="5" t="n"/>
      <c r="F263" s="5" t="n"/>
      <c r="G263" s="5" t="n"/>
      <c r="H263" s="5" t="n"/>
      <c r="I263" s="5" t="n"/>
      <c r="J263" s="5" t="n"/>
      <c r="K263" s="5" t="n"/>
      <c r="L263" s="5" t="n"/>
      <c r="M263" s="5" t="n"/>
      <c r="N263" s="5" t="n"/>
      <c r="O263" s="5" t="n"/>
      <c r="P263" s="5" t="n"/>
      <c r="Q263" s="5" t="n"/>
      <c r="R263" s="5" t="n"/>
      <c r="S263" s="5" t="n"/>
      <c r="T263" s="5" t="n"/>
      <c r="U263" s="5" t="n"/>
      <c r="V263" s="5" t="n"/>
      <c r="W263" s="5" t="n"/>
      <c r="X263" s="5" t="n"/>
      <c r="Y263" s="5" t="n"/>
      <c r="Z263" s="5" t="n"/>
      <c r="AA263" s="5" t="n"/>
      <c r="AB263" s="5" t="n"/>
      <c r="AC263" s="5" t="n"/>
      <c r="AD263" s="5" t="n"/>
    </row>
    <row r="264">
      <c r="A264" s="6" t="n">
        <v>80</v>
      </c>
      <c r="B264" s="6" t="inlineStr">
        <is>
          <t>14.47%</t>
        </is>
      </c>
      <c r="C264" s="6" t="inlineStr">
        <is>
          <t>10-19 years</t>
        </is>
      </c>
      <c r="D264" s="6" t="inlineStr">
        <is>
          <t>Age of Property</t>
        </is>
      </c>
      <c r="E264" s="5" t="n"/>
      <c r="F264" s="5" t="n"/>
      <c r="G264" s="5" t="n"/>
      <c r="H264" s="5" t="n"/>
      <c r="I264" s="5" t="n"/>
      <c r="J264" s="5" t="n"/>
      <c r="K264" s="5" t="n"/>
      <c r="L264" s="5" t="n"/>
      <c r="M264" s="5" t="n"/>
      <c r="N264" s="5" t="n"/>
      <c r="O264" s="5" t="n"/>
      <c r="P264" s="5" t="n"/>
      <c r="Q264" s="5" t="n"/>
      <c r="R264" s="5" t="n"/>
      <c r="S264" s="5" t="n"/>
      <c r="T264" s="5" t="n"/>
      <c r="U264" s="5" t="n"/>
      <c r="V264" s="5" t="n"/>
      <c r="W264" s="5" t="n"/>
      <c r="X264" s="5" t="n"/>
      <c r="Y264" s="5" t="n"/>
      <c r="Z264" s="5" t="n"/>
      <c r="AA264" s="5" t="n"/>
      <c r="AB264" s="5" t="n"/>
      <c r="AC264" s="5" t="n"/>
      <c r="AD264" s="5" t="n"/>
    </row>
    <row r="265">
      <c r="A265" s="6" t="n">
        <v>298</v>
      </c>
      <c r="B265" s="6" t="inlineStr">
        <is>
          <t>53.89%</t>
        </is>
      </c>
      <c r="C265" s="6" t="inlineStr">
        <is>
          <t>20+ years</t>
        </is>
      </c>
      <c r="D265" s="6" t="inlineStr">
        <is>
          <t>Age of Property</t>
        </is>
      </c>
      <c r="E265" s="5" t="n"/>
      <c r="F265" s="5" t="n"/>
      <c r="G265" s="5" t="n"/>
      <c r="H265" s="5" t="n"/>
      <c r="I265" s="5" t="n"/>
      <c r="J265" s="5" t="n"/>
      <c r="K265" s="5" t="n"/>
      <c r="L265" s="5" t="n"/>
      <c r="M265" s="5" t="n"/>
      <c r="N265" s="5" t="n"/>
      <c r="O265" s="5" t="n"/>
      <c r="P265" s="5" t="n"/>
      <c r="Q265" s="5" t="n"/>
      <c r="R265" s="5" t="n"/>
      <c r="S265" s="5" t="n"/>
      <c r="T265" s="5" t="n"/>
      <c r="U265" s="5" t="n"/>
      <c r="V265" s="5" t="n"/>
      <c r="W265" s="5" t="n"/>
      <c r="X265" s="5" t="n"/>
      <c r="Y265" s="5" t="n"/>
      <c r="Z265" s="5" t="n"/>
      <c r="AA265" s="5" t="n"/>
      <c r="AB265" s="5" t="n"/>
      <c r="AC265" s="5" t="n"/>
      <c r="AD265" s="5" t="n"/>
    </row>
    <row r="266">
      <c r="A266" s="10" t="n">
        <v>553</v>
      </c>
      <c r="B266" s="10" t="inlineStr">
        <is>
          <t>100.00%</t>
        </is>
      </c>
      <c r="C266" s="10" t="inlineStr">
        <is>
          <t>Total</t>
        </is>
      </c>
      <c r="D266" s="10" t="inlineStr">
        <is>
          <t>Age of Property</t>
        </is>
      </c>
      <c r="E266" s="5" t="n"/>
      <c r="F266" s="5" t="n"/>
      <c r="G266" s="5" t="n"/>
      <c r="H266" s="5" t="n"/>
      <c r="I266" s="5" t="n"/>
      <c r="J266" s="5" t="n"/>
      <c r="K266" s="5" t="n"/>
      <c r="L266" s="5" t="n"/>
      <c r="M266" s="5" t="n"/>
      <c r="N266" s="5" t="n"/>
      <c r="O266" s="5" t="n"/>
      <c r="P266" s="5" t="n"/>
      <c r="Q266" s="5" t="n"/>
      <c r="R266" s="5" t="n"/>
      <c r="S266" s="5" t="n"/>
      <c r="T266" s="5" t="n"/>
      <c r="U266" s="5" t="n"/>
      <c r="V266" s="5" t="n"/>
      <c r="W266" s="5" t="n"/>
      <c r="X266" s="5" t="n"/>
      <c r="Y266" s="5" t="n"/>
      <c r="Z266" s="5" t="n"/>
      <c r="AA266" s="5" t="n"/>
      <c r="AB266" s="5" t="n"/>
      <c r="AC266" s="5" t="n"/>
      <c r="AD266" s="5" t="n"/>
    </row>
    <row r="267">
      <c r="A267" s="6" t="n">
        <v>317</v>
      </c>
      <c r="B267" s="6" t="inlineStr">
        <is>
          <t>57.32%</t>
        </is>
      </c>
      <c r="C267" s="6" t="inlineStr">
        <is>
          <t>Less than 100</t>
        </is>
      </c>
      <c r="D267" s="6" t="inlineStr">
        <is>
          <t>Property Size</t>
        </is>
      </c>
      <c r="E267" s="5" t="n"/>
      <c r="F267" s="5" t="n"/>
      <c r="G267" s="5" t="n"/>
      <c r="H267" s="5" t="n"/>
      <c r="I267" s="5" t="n"/>
      <c r="J267" s="5" t="n"/>
      <c r="K267" s="5" t="n"/>
      <c r="L267" s="5" t="n"/>
      <c r="M267" s="5" t="n"/>
      <c r="N267" s="5" t="n"/>
      <c r="O267" s="5" t="n"/>
      <c r="P267" s="5" t="n"/>
      <c r="Q267" s="5" t="n"/>
      <c r="R267" s="5" t="n"/>
      <c r="S267" s="5" t="n"/>
      <c r="T267" s="5" t="n"/>
      <c r="U267" s="5" t="n"/>
      <c r="V267" s="5" t="n"/>
      <c r="W267" s="5" t="n"/>
      <c r="X267" s="5" t="n"/>
      <c r="Y267" s="5" t="n"/>
      <c r="Z267" s="5" t="n"/>
      <c r="AA267" s="5" t="n"/>
      <c r="AB267" s="5" t="n"/>
      <c r="AC267" s="5" t="n"/>
      <c r="AD267" s="5" t="n"/>
    </row>
    <row r="268">
      <c r="A268" s="6" t="n">
        <v>122</v>
      </c>
      <c r="B268" s="6" t="inlineStr">
        <is>
          <t>22.06%</t>
        </is>
      </c>
      <c r="C268" s="6" t="inlineStr">
        <is>
          <t>100-199</t>
        </is>
      </c>
      <c r="D268" s="6" t="inlineStr">
        <is>
          <t>Property Size</t>
        </is>
      </c>
      <c r="E268" s="5" t="n"/>
      <c r="F268" s="5" t="n"/>
      <c r="G268" s="5" t="n"/>
      <c r="H268" s="5" t="n"/>
      <c r="I268" s="5" t="n"/>
      <c r="J268" s="5" t="n"/>
      <c r="K268" s="5" t="n"/>
      <c r="L268" s="5" t="n"/>
      <c r="M268" s="5" t="n"/>
      <c r="N268" s="5" t="n"/>
      <c r="O268" s="5" t="n"/>
      <c r="P268" s="5" t="n"/>
      <c r="Q268" s="5" t="n"/>
      <c r="R268" s="5" t="n"/>
      <c r="S268" s="5" t="n"/>
      <c r="T268" s="5" t="n"/>
      <c r="U268" s="5" t="n"/>
      <c r="V268" s="5" t="n"/>
      <c r="W268" s="5" t="n"/>
      <c r="X268" s="5" t="n"/>
      <c r="Y268" s="5" t="n"/>
      <c r="Z268" s="5" t="n"/>
      <c r="AA268" s="5" t="n"/>
      <c r="AB268" s="5" t="n"/>
      <c r="AC268" s="5" t="n"/>
      <c r="AD268" s="5" t="n"/>
    </row>
    <row r="269">
      <c r="A269" s="6" t="n">
        <v>53</v>
      </c>
      <c r="B269" s="6" t="inlineStr">
        <is>
          <t>9.58%</t>
        </is>
      </c>
      <c r="C269" s="6" t="inlineStr">
        <is>
          <t>200-299</t>
        </is>
      </c>
      <c r="D269" s="6" t="inlineStr">
        <is>
          <t>Property Size</t>
        </is>
      </c>
      <c r="E269" s="5" t="n"/>
      <c r="F269" s="5" t="n"/>
      <c r="G269" s="5" t="n"/>
      <c r="H269" s="5" t="n"/>
      <c r="I269" s="5" t="n"/>
      <c r="J269" s="5" t="n"/>
      <c r="K269" s="5" t="n"/>
      <c r="L269" s="5" t="n"/>
      <c r="M269" s="5" t="n"/>
      <c r="N269" s="5" t="n"/>
      <c r="O269" s="5" t="n"/>
      <c r="P269" s="5" t="n"/>
      <c r="Q269" s="5" t="n"/>
      <c r="R269" s="5" t="n"/>
      <c r="S269" s="5" t="n"/>
      <c r="T269" s="5" t="n"/>
      <c r="U269" s="5" t="n"/>
      <c r="V269" s="5" t="n"/>
      <c r="W269" s="5" t="n"/>
      <c r="X269" s="5" t="n"/>
      <c r="Y269" s="5" t="n"/>
      <c r="Z269" s="5" t="n"/>
      <c r="AA269" s="5" t="n"/>
      <c r="AB269" s="5" t="n"/>
      <c r="AC269" s="5" t="n"/>
      <c r="AD269" s="5" t="n"/>
    </row>
    <row r="270">
      <c r="A270" s="6" t="n">
        <v>33</v>
      </c>
      <c r="B270" s="6" t="inlineStr">
        <is>
          <t>5.97%</t>
        </is>
      </c>
      <c r="C270" s="6" t="inlineStr">
        <is>
          <t>300-399</t>
        </is>
      </c>
      <c r="D270" s="6" t="inlineStr">
        <is>
          <t>Property Size</t>
        </is>
      </c>
      <c r="E270" s="5" t="n"/>
      <c r="F270" s="5" t="n"/>
      <c r="G270" s="5" t="n"/>
      <c r="H270" s="5" t="n"/>
      <c r="I270" s="5" t="n"/>
      <c r="J270" s="5" t="n"/>
      <c r="K270" s="5" t="n"/>
      <c r="L270" s="5" t="n"/>
      <c r="M270" s="5" t="n"/>
      <c r="N270" s="5" t="n"/>
      <c r="O270" s="5" t="n"/>
      <c r="P270" s="5" t="n"/>
      <c r="Q270" s="5" t="n"/>
      <c r="R270" s="5" t="n"/>
      <c r="S270" s="5" t="n"/>
      <c r="T270" s="5" t="n"/>
      <c r="U270" s="5" t="n"/>
      <c r="V270" s="5" t="n"/>
      <c r="W270" s="5" t="n"/>
      <c r="X270" s="5" t="n"/>
      <c r="Y270" s="5" t="n"/>
      <c r="Z270" s="5" t="n"/>
      <c r="AA270" s="5" t="n"/>
      <c r="AB270" s="5" t="n"/>
      <c r="AC270" s="5" t="n"/>
      <c r="AD270" s="5" t="n"/>
    </row>
    <row r="271">
      <c r="A271" s="6" t="n">
        <v>13</v>
      </c>
      <c r="B271" s="6" t="inlineStr">
        <is>
          <t>2.35%</t>
        </is>
      </c>
      <c r="C271" s="6" t="inlineStr">
        <is>
          <t>400-499</t>
        </is>
      </c>
      <c r="D271" s="6" t="inlineStr">
        <is>
          <t>Property Size</t>
        </is>
      </c>
      <c r="E271" s="5" t="n"/>
      <c r="F271" s="5" t="n"/>
      <c r="G271" s="5" t="n"/>
      <c r="H271" s="5" t="n"/>
      <c r="I271" s="5" t="n"/>
      <c r="J271" s="5" t="n"/>
      <c r="K271" s="5" t="n"/>
      <c r="L271" s="5" t="n"/>
      <c r="M271" s="5" t="n"/>
      <c r="N271" s="5" t="n"/>
      <c r="O271" s="5" t="n"/>
      <c r="P271" s="5" t="n"/>
      <c r="Q271" s="5" t="n"/>
      <c r="R271" s="5" t="n"/>
      <c r="S271" s="5" t="n"/>
      <c r="T271" s="5" t="n"/>
      <c r="U271" s="5" t="n"/>
      <c r="V271" s="5" t="n"/>
      <c r="W271" s="5" t="n"/>
      <c r="X271" s="5" t="n"/>
      <c r="Y271" s="5" t="n"/>
      <c r="Z271" s="5" t="n"/>
      <c r="AA271" s="5" t="n"/>
      <c r="AB271" s="5" t="n"/>
      <c r="AC271" s="5" t="n"/>
      <c r="AD271" s="5" t="n"/>
    </row>
    <row r="272">
      <c r="A272" s="6" t="n">
        <v>15</v>
      </c>
      <c r="B272" s="6" t="inlineStr">
        <is>
          <t>2.71%</t>
        </is>
      </c>
      <c r="C272" s="6" t="inlineStr">
        <is>
          <t>500+</t>
        </is>
      </c>
      <c r="D272" s="6" t="inlineStr">
        <is>
          <t>Property Size</t>
        </is>
      </c>
      <c r="E272" s="5" t="n"/>
      <c r="F272" s="5" t="n"/>
      <c r="G272" s="5" t="n"/>
      <c r="H272" s="5" t="n"/>
      <c r="I272" s="5" t="n"/>
      <c r="J272" s="5" t="n"/>
      <c r="K272" s="5" t="n"/>
      <c r="L272" s="5" t="n"/>
      <c r="M272" s="5" t="n"/>
      <c r="N272" s="5" t="n"/>
      <c r="O272" s="5" t="n"/>
      <c r="P272" s="5" t="n"/>
      <c r="Q272" s="5" t="n"/>
      <c r="R272" s="5" t="n"/>
      <c r="S272" s="5" t="n"/>
      <c r="T272" s="5" t="n"/>
      <c r="U272" s="5" t="n"/>
      <c r="V272" s="5" t="n"/>
      <c r="W272" s="5" t="n"/>
      <c r="X272" s="5" t="n"/>
      <c r="Y272" s="5" t="n"/>
      <c r="Z272" s="5" t="n"/>
      <c r="AA272" s="5" t="n"/>
      <c r="AB272" s="5" t="n"/>
      <c r="AC272" s="5" t="n"/>
      <c r="AD272" s="5" t="n"/>
    </row>
    <row r="273">
      <c r="A273" s="10" t="n">
        <v>553</v>
      </c>
      <c r="B273" s="10" t="inlineStr">
        <is>
          <t>99.99%</t>
        </is>
      </c>
      <c r="C273" s="10" t="inlineStr">
        <is>
          <t>Total</t>
        </is>
      </c>
      <c r="D273" s="10" t="inlineStr">
        <is>
          <t>Property Size</t>
        </is>
      </c>
      <c r="E273" s="5" t="n"/>
      <c r="F273" s="5" t="n"/>
      <c r="G273" s="5" t="n"/>
      <c r="H273" s="5" t="n"/>
      <c r="I273" s="5" t="n"/>
      <c r="J273" s="5" t="n"/>
      <c r="K273" s="5" t="n"/>
      <c r="L273" s="5" t="n"/>
      <c r="M273" s="5" t="n"/>
      <c r="N273" s="5" t="n"/>
      <c r="O273" s="5" t="n"/>
      <c r="P273" s="5" t="n"/>
      <c r="Q273" s="5" t="n"/>
      <c r="R273" s="5" t="n"/>
      <c r="S273" s="5" t="n"/>
      <c r="T273" s="5" t="n"/>
      <c r="U273" s="5" t="n"/>
      <c r="V273" s="5" t="n"/>
      <c r="W273" s="5" t="n"/>
      <c r="X273" s="5" t="n"/>
      <c r="Y273" s="5" t="n"/>
      <c r="Z273" s="5" t="n"/>
      <c r="AA273" s="5" t="n"/>
      <c r="AB273" s="5" t="n"/>
      <c r="AC273" s="5" t="n"/>
      <c r="AD273" s="5" t="n"/>
    </row>
    <row r="274">
      <c r="A274" s="6" t="n">
        <v>400</v>
      </c>
      <c r="B274" s="6" t="inlineStr">
        <is>
          <t>72.33%</t>
        </is>
      </c>
      <c r="C274" s="6" t="inlineStr">
        <is>
          <t>Affordable</t>
        </is>
      </c>
      <c r="D274" s="6" t="inlineStr">
        <is>
          <t>Rent Type</t>
        </is>
      </c>
      <c r="E274" s="5" t="n"/>
      <c r="F274" s="5" t="n"/>
      <c r="G274" s="5" t="n"/>
      <c r="H274" s="5" t="n"/>
      <c r="I274" s="5" t="n"/>
      <c r="J274" s="5" t="n"/>
      <c r="K274" s="5" t="n"/>
      <c r="L274" s="5" t="n"/>
      <c r="M274" s="5" t="n"/>
      <c r="N274" s="5" t="n"/>
      <c r="O274" s="5" t="n"/>
      <c r="P274" s="5" t="n"/>
      <c r="Q274" s="5" t="n"/>
      <c r="R274" s="5" t="n"/>
      <c r="S274" s="5" t="n"/>
      <c r="T274" s="5" t="n"/>
      <c r="U274" s="5" t="n"/>
      <c r="V274" s="5" t="n"/>
      <c r="W274" s="5" t="n"/>
      <c r="X274" s="5" t="n"/>
      <c r="Y274" s="5" t="n"/>
      <c r="Z274" s="5" t="n"/>
      <c r="AA274" s="5" t="n"/>
      <c r="AB274" s="5" t="n"/>
      <c r="AC274" s="5" t="n"/>
      <c r="AD274" s="5" t="n"/>
    </row>
    <row r="275">
      <c r="A275" s="6" t="n">
        <v>153</v>
      </c>
      <c r="B275" s="6" t="inlineStr">
        <is>
          <t>27.67%</t>
        </is>
      </c>
      <c r="C275" s="6" t="inlineStr">
        <is>
          <t>MarketRate</t>
        </is>
      </c>
      <c r="D275" s="6" t="inlineStr">
        <is>
          <t>Rent Type</t>
        </is>
      </c>
      <c r="E275" s="5" t="n"/>
      <c r="F275" s="5" t="n"/>
      <c r="G275" s="5" t="n"/>
      <c r="H275" s="5" t="n"/>
      <c r="I275" s="5" t="n"/>
      <c r="J275" s="5" t="n"/>
      <c r="K275" s="5" t="n"/>
      <c r="L275" s="5" t="n"/>
      <c r="M275" s="5" t="n"/>
      <c r="N275" s="5" t="n"/>
      <c r="O275" s="5" t="n"/>
      <c r="P275" s="5" t="n"/>
      <c r="Q275" s="5" t="n"/>
      <c r="R275" s="5" t="n"/>
      <c r="S275" s="5" t="n"/>
      <c r="T275" s="5" t="n"/>
      <c r="U275" s="5" t="n"/>
      <c r="V275" s="5" t="n"/>
      <c r="W275" s="5" t="n"/>
      <c r="X275" s="5" t="n"/>
      <c r="Y275" s="5" t="n"/>
      <c r="Z275" s="5" t="n"/>
      <c r="AA275" s="5" t="n"/>
      <c r="AB275" s="5" t="n"/>
      <c r="AC275" s="5" t="n"/>
      <c r="AD275" s="5" t="n"/>
    </row>
    <row r="276">
      <c r="A276" s="10" t="n">
        <v>553</v>
      </c>
      <c r="B276" s="10" t="inlineStr">
        <is>
          <t>100.00%</t>
        </is>
      </c>
      <c r="C276" s="10" t="inlineStr">
        <is>
          <t>Total</t>
        </is>
      </c>
      <c r="D276" s="10" t="inlineStr">
        <is>
          <t>Rent Type</t>
        </is>
      </c>
      <c r="E276" s="5" t="n"/>
      <c r="F276" s="5" t="n"/>
      <c r="G276" s="5" t="n"/>
      <c r="H276" s="5" t="n"/>
      <c r="I276" s="5" t="n"/>
      <c r="J276" s="5" t="n"/>
      <c r="K276" s="5" t="n"/>
      <c r="L276" s="5" t="n"/>
      <c r="M276" s="5" t="n"/>
      <c r="N276" s="5" t="n"/>
      <c r="O276" s="5" t="n"/>
      <c r="P276" s="5" t="n"/>
      <c r="Q276" s="5" t="n"/>
      <c r="R276" s="5" t="n"/>
      <c r="S276" s="5" t="n"/>
      <c r="T276" s="5" t="n"/>
      <c r="U276" s="5" t="n"/>
      <c r="V276" s="5" t="n"/>
      <c r="W276" s="5" t="n"/>
      <c r="X276" s="5" t="n"/>
      <c r="Y276" s="5" t="n"/>
      <c r="Z276" s="5" t="n"/>
      <c r="AA276" s="5" t="n"/>
      <c r="AB276" s="5" t="n"/>
      <c r="AC276" s="5" t="n"/>
      <c r="AD27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3.xml><?xml version="1.0" encoding="utf-8"?>
<worksheet xmlns="http://schemas.openxmlformats.org/spreadsheetml/2006/main">
  <sheetPr>
    <outlinePr summaryBelow="1" summaryRight="1"/>
    <pageSetUpPr/>
  </sheetPr>
  <dimension ref="A1:AD120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Oklahoma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Oklahoma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158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753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1103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3948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3397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9446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987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11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38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Oklahoma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0.63%</t>
        </is>
      </c>
      <c r="C22" s="6" t="inlineStr">
        <is>
          <t>73003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1.27%</t>
        </is>
      </c>
      <c r="C23" s="6" t="inlineStr">
        <is>
          <t>73008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0.63%</t>
        </is>
      </c>
      <c r="C24" s="6" t="inlineStr">
        <is>
          <t>73012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0.63%</t>
        </is>
      </c>
      <c r="C25" s="6" t="inlineStr">
        <is>
          <t>73013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0.63%</t>
        </is>
      </c>
      <c r="C26" s="6" t="inlineStr">
        <is>
          <t>73018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8</v>
      </c>
      <c r="B27" s="6" t="inlineStr">
        <is>
          <t>5.06%</t>
        </is>
      </c>
      <c r="C27" s="6" t="inlineStr">
        <is>
          <t>73034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0.63%</t>
        </is>
      </c>
      <c r="C28" s="6" t="inlineStr">
        <is>
          <t>73036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1.27%</t>
        </is>
      </c>
      <c r="C29" s="6" t="inlineStr">
        <is>
          <t>73045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0.63%</t>
        </is>
      </c>
      <c r="C30" s="6" t="inlineStr">
        <is>
          <t>73064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0.63%</t>
        </is>
      </c>
      <c r="C31" s="6" t="inlineStr">
        <is>
          <t>73065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1.9%</t>
        </is>
      </c>
      <c r="C32" s="6" t="inlineStr">
        <is>
          <t>73068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1.9%</t>
        </is>
      </c>
      <c r="C33" s="6" t="inlineStr">
        <is>
          <t>73069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5</v>
      </c>
      <c r="B34" s="6" t="inlineStr">
        <is>
          <t>3.16%</t>
        </is>
      </c>
      <c r="C34" s="6" t="inlineStr">
        <is>
          <t>73071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1.9%</t>
        </is>
      </c>
      <c r="C35" s="6" t="inlineStr">
        <is>
          <t>73072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0.63%</t>
        </is>
      </c>
      <c r="C36" s="6" t="inlineStr">
        <is>
          <t>73080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1.27%</t>
        </is>
      </c>
      <c r="C37" s="6" t="inlineStr">
        <is>
          <t>73099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0.63%</t>
        </is>
      </c>
      <c r="C38" s="6" t="inlineStr">
        <is>
          <t>73103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0.63%</t>
        </is>
      </c>
      <c r="C39" s="6" t="inlineStr">
        <is>
          <t>73104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0.63%</t>
        </is>
      </c>
      <c r="C40" s="6" t="inlineStr">
        <is>
          <t>73105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8</v>
      </c>
      <c r="B41" s="6" t="inlineStr">
        <is>
          <t>5.06%</t>
        </is>
      </c>
      <c r="C41" s="6" t="inlineStr">
        <is>
          <t>73106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0.63%</t>
        </is>
      </c>
      <c r="C42" s="6" t="inlineStr">
        <is>
          <t>73107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1.27%</t>
        </is>
      </c>
      <c r="C43" s="6" t="inlineStr">
        <is>
          <t>73109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2.53%</t>
        </is>
      </c>
      <c r="C44" s="6" t="inlineStr">
        <is>
          <t>73110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5</v>
      </c>
      <c r="B45" s="6" t="inlineStr">
        <is>
          <t>3.16%</t>
        </is>
      </c>
      <c r="C45" s="6" t="inlineStr">
        <is>
          <t>73112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1.9%</t>
        </is>
      </c>
      <c r="C46" s="6" t="inlineStr">
        <is>
          <t>73114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1.27%</t>
        </is>
      </c>
      <c r="C47" s="6" t="inlineStr">
        <is>
          <t>73115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0.63%</t>
        </is>
      </c>
      <c r="C48" s="6" t="inlineStr">
        <is>
          <t>73117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1.27%</t>
        </is>
      </c>
      <c r="C49" s="6" t="inlineStr">
        <is>
          <t>73118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1.27%</t>
        </is>
      </c>
      <c r="C50" s="6" t="inlineStr">
        <is>
          <t>73119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1.9%</t>
        </is>
      </c>
      <c r="C51" s="6" t="inlineStr">
        <is>
          <t>73120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0.63%</t>
        </is>
      </c>
      <c r="C52" s="6" t="inlineStr">
        <is>
          <t>73122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6</v>
      </c>
      <c r="B53" s="6" t="inlineStr">
        <is>
          <t>3.8%</t>
        </is>
      </c>
      <c r="C53" s="6" t="inlineStr">
        <is>
          <t>73127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0.63%</t>
        </is>
      </c>
      <c r="C54" s="6" t="inlineStr">
        <is>
          <t>73128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0.63%</t>
        </is>
      </c>
      <c r="C55" s="6" t="inlineStr">
        <is>
          <t>73129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0.63%</t>
        </is>
      </c>
      <c r="C56" s="6" t="inlineStr">
        <is>
          <t>73130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1.27%</t>
        </is>
      </c>
      <c r="C57" s="6" t="inlineStr">
        <is>
          <t>73132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</v>
      </c>
      <c r="B58" s="6" t="inlineStr">
        <is>
          <t>1.27%</t>
        </is>
      </c>
      <c r="C58" s="6" t="inlineStr">
        <is>
          <t>73134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1.27%</t>
        </is>
      </c>
      <c r="C59" s="6" t="inlineStr">
        <is>
          <t>73135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1.9%</t>
        </is>
      </c>
      <c r="C60" s="6" t="inlineStr">
        <is>
          <t>73139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1.9%</t>
        </is>
      </c>
      <c r="C61" s="6" t="inlineStr">
        <is>
          <t>73142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</v>
      </c>
      <c r="B62" s="6" t="inlineStr">
        <is>
          <t>1.9%</t>
        </is>
      </c>
      <c r="C62" s="6" t="inlineStr">
        <is>
          <t>73159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1.9%</t>
        </is>
      </c>
      <c r="C63" s="6" t="inlineStr">
        <is>
          <t>73160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0.63%</t>
        </is>
      </c>
      <c r="C64" s="6" t="inlineStr">
        <is>
          <t>73162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0.63%</t>
        </is>
      </c>
      <c r="C65" s="6" t="inlineStr">
        <is>
          <t>73170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0.63%</t>
        </is>
      </c>
      <c r="C66" s="6" t="inlineStr">
        <is>
          <t>73501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6</v>
      </c>
      <c r="B67" s="6" t="inlineStr">
        <is>
          <t>3.8%</t>
        </is>
      </c>
      <c r="C67" s="6" t="inlineStr">
        <is>
          <t>73703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2</v>
      </c>
      <c r="B68" s="6" t="inlineStr">
        <is>
          <t>1.27%</t>
        </is>
      </c>
      <c r="C68" s="6" t="inlineStr">
        <is>
          <t>74008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0.63%</t>
        </is>
      </c>
      <c r="C69" s="6" t="inlineStr">
        <is>
          <t>74010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0.63%</t>
        </is>
      </c>
      <c r="C70" s="6" t="inlineStr">
        <is>
          <t>74012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0.63%</t>
        </is>
      </c>
      <c r="C71" s="6" t="inlineStr">
        <is>
          <t>74014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0.63%</t>
        </is>
      </c>
      <c r="C72" s="6" t="inlineStr">
        <is>
          <t>74017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0.63%</t>
        </is>
      </c>
      <c r="C73" s="6" t="inlineStr">
        <is>
          <t>74020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0.63%</t>
        </is>
      </c>
      <c r="C74" s="6" t="inlineStr">
        <is>
          <t>74033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</v>
      </c>
      <c r="B75" s="6" t="inlineStr">
        <is>
          <t>0.63%</t>
        </is>
      </c>
      <c r="C75" s="6" t="inlineStr">
        <is>
          <t>74037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5</v>
      </c>
      <c r="B76" s="6" t="inlineStr">
        <is>
          <t>3.16%</t>
        </is>
      </c>
      <c r="C76" s="6" t="inlineStr">
        <is>
          <t>74055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1.27%</t>
        </is>
      </c>
      <c r="C77" s="6" t="inlineStr">
        <is>
          <t>74074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5</v>
      </c>
      <c r="B78" s="6" t="inlineStr">
        <is>
          <t>3.16%</t>
        </is>
      </c>
      <c r="C78" s="6" t="inlineStr">
        <is>
          <t>74105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1.27%</t>
        </is>
      </c>
      <c r="C79" s="6" t="inlineStr">
        <is>
          <t>74106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0.63%</t>
        </is>
      </c>
      <c r="C80" s="6" t="inlineStr">
        <is>
          <t>74112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0.63%</t>
        </is>
      </c>
      <c r="C81" s="6" t="inlineStr">
        <is>
          <t>74114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0.63%</t>
        </is>
      </c>
      <c r="C82" s="6" t="inlineStr">
        <is>
          <t>74120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0.63%</t>
        </is>
      </c>
      <c r="C83" s="6" t="inlineStr">
        <is>
          <t>74127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3</v>
      </c>
      <c r="B84" s="6" t="inlineStr">
        <is>
          <t>1.9%</t>
        </is>
      </c>
      <c r="C84" s="6" t="inlineStr">
        <is>
          <t>74129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0.63%</t>
        </is>
      </c>
      <c r="C85" s="6" t="inlineStr">
        <is>
          <t>74133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</v>
      </c>
      <c r="B86" s="6" t="inlineStr">
        <is>
          <t>1.27%</t>
        </is>
      </c>
      <c r="C86" s="6" t="inlineStr">
        <is>
          <t>74134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</v>
      </c>
      <c r="B87" s="6" t="inlineStr">
        <is>
          <t>1.27%</t>
        </is>
      </c>
      <c r="C87" s="6" t="inlineStr">
        <is>
          <t>74135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3</v>
      </c>
      <c r="B88" s="6" t="inlineStr">
        <is>
          <t>1.9%</t>
        </is>
      </c>
      <c r="C88" s="6" t="inlineStr">
        <is>
          <t>74136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</v>
      </c>
      <c r="B89" s="6" t="inlineStr">
        <is>
          <t>0.63%</t>
        </is>
      </c>
      <c r="C89" s="6" t="inlineStr">
        <is>
          <t>74137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1.27%</t>
        </is>
      </c>
      <c r="C90" s="6" t="inlineStr">
        <is>
          <t>74145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0.63%</t>
        </is>
      </c>
      <c r="C91" s="6" t="inlineStr">
        <is>
          <t>74146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0.63%</t>
        </is>
      </c>
      <c r="C92" s="6" t="inlineStr">
        <is>
          <t>74401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0.63%</t>
        </is>
      </c>
      <c r="C93" s="6" t="inlineStr">
        <is>
          <t>74429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0.63%</t>
        </is>
      </c>
      <c r="C94" s="6" t="inlineStr">
        <is>
          <t>74464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0.63%</t>
        </is>
      </c>
      <c r="C95" s="6" t="inlineStr">
        <is>
          <t>74701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2</v>
      </c>
      <c r="B96" s="6" t="inlineStr">
        <is>
          <t>1.27%</t>
        </is>
      </c>
      <c r="C96" s="6" t="inlineStr">
        <is>
          <t>74804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0.63%</t>
        </is>
      </c>
      <c r="C97" s="6" t="inlineStr">
        <is>
          <t>74820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10" t="n">
        <v>158</v>
      </c>
      <c r="B98" s="10" t="inlineStr">
        <is>
          <t>99.95%</t>
        </is>
      </c>
      <c r="C98" s="10" t="inlineStr">
        <is>
          <t>Total</t>
        </is>
      </c>
      <c r="D98" s="10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143</v>
      </c>
      <c r="B99" s="6" t="inlineStr">
        <is>
          <t>90.51%</t>
        </is>
      </c>
      <c r="C99" s="6" t="inlineStr">
        <is>
          <t>GARDEN</t>
        </is>
      </c>
      <c r="D99" s="6" t="inlineStr">
        <is>
          <t>Property Type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4</v>
      </c>
      <c r="B100" s="6" t="inlineStr">
        <is>
          <t>2.53%</t>
        </is>
      </c>
      <c r="C100" s="6" t="inlineStr">
        <is>
          <t>MANUFACTURED</t>
        </is>
      </c>
      <c r="D100" s="6" t="inlineStr">
        <is>
          <t>Property Type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0.63%</t>
        </is>
      </c>
      <c r="C101" s="6" t="inlineStr">
        <is>
          <t>MIDRISE</t>
        </is>
      </c>
      <c r="D101" s="6" t="inlineStr">
        <is>
          <t>Property Type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0.63%</t>
        </is>
      </c>
      <c r="C102" s="6" t="inlineStr">
        <is>
          <t>MILITARY</t>
        </is>
      </c>
      <c r="D102" s="6" t="inlineStr">
        <is>
          <t>Property Type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8</v>
      </c>
      <c r="B103" s="6" t="inlineStr">
        <is>
          <t>5.06%</t>
        </is>
      </c>
      <c r="C103" s="6" t="inlineStr">
        <is>
          <t>SENIOR</t>
        </is>
      </c>
      <c r="D103" s="6" t="inlineStr">
        <is>
          <t>Property Type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0.63%</t>
        </is>
      </c>
      <c r="C104" s="6" t="inlineStr">
        <is>
          <t>STUDENT</t>
        </is>
      </c>
      <c r="D104" s="6" t="inlineStr">
        <is>
          <t>Property Type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10" t="n">
        <v>158</v>
      </c>
      <c r="B105" s="10" t="inlineStr">
        <is>
          <t>99.99%</t>
        </is>
      </c>
      <c r="C105" s="10" t="inlineStr">
        <is>
          <t>Total</t>
        </is>
      </c>
      <c r="D105" s="10" t="inlineStr">
        <is>
          <t>Property Type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9</v>
      </c>
      <c r="B106" s="6" t="inlineStr">
        <is>
          <t>5.7%</t>
        </is>
      </c>
      <c r="C106" s="6" t="inlineStr">
        <is>
          <t>Less than 5 years</t>
        </is>
      </c>
      <c r="D106" s="6" t="inlineStr">
        <is>
          <t>Age of Property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59</v>
      </c>
      <c r="B107" s="6" t="inlineStr">
        <is>
          <t>37.34%</t>
        </is>
      </c>
      <c r="C107" s="6" t="inlineStr">
        <is>
          <t>5-9 years</t>
        </is>
      </c>
      <c r="D107" s="6" t="inlineStr">
        <is>
          <t>Age of Property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31</v>
      </c>
      <c r="B108" s="6" t="inlineStr">
        <is>
          <t>19.62%</t>
        </is>
      </c>
      <c r="C108" s="6" t="inlineStr">
        <is>
          <t>10-19 years</t>
        </is>
      </c>
      <c r="D108" s="6" t="inlineStr">
        <is>
          <t>Age of Property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59</v>
      </c>
      <c r="B109" s="6" t="inlineStr">
        <is>
          <t>37.34%</t>
        </is>
      </c>
      <c r="C109" s="6" t="inlineStr">
        <is>
          <t>20+ years</t>
        </is>
      </c>
      <c r="D109" s="6" t="inlineStr">
        <is>
          <t>Age of Property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10" t="n">
        <v>158</v>
      </c>
      <c r="B110" s="10" t="inlineStr">
        <is>
          <t>100.00%</t>
        </is>
      </c>
      <c r="C110" s="10" t="inlineStr">
        <is>
          <t>Total</t>
        </is>
      </c>
      <c r="D110" s="10" t="inlineStr">
        <is>
          <t>Age of Property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71</v>
      </c>
      <c r="B111" s="6" t="inlineStr">
        <is>
          <t>44.94%</t>
        </is>
      </c>
      <c r="C111" s="6" t="inlineStr">
        <is>
          <t>Less than 100</t>
        </is>
      </c>
      <c r="D111" s="6" t="inlineStr">
        <is>
          <t>Property Size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57</v>
      </c>
      <c r="B112" s="6" t="inlineStr">
        <is>
          <t>36.08%</t>
        </is>
      </c>
      <c r="C112" s="6" t="inlineStr">
        <is>
          <t>100-199</t>
        </is>
      </c>
      <c r="D112" s="6" t="inlineStr">
        <is>
          <t>Property Size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19</v>
      </c>
      <c r="B113" s="6" t="inlineStr">
        <is>
          <t>12.03%</t>
        </is>
      </c>
      <c r="C113" s="6" t="inlineStr">
        <is>
          <t>200-299</t>
        </is>
      </c>
      <c r="D113" s="6" t="inlineStr">
        <is>
          <t>Property Size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8</v>
      </c>
      <c r="B114" s="6" t="inlineStr">
        <is>
          <t>5.06%</t>
        </is>
      </c>
      <c r="C114" s="6" t="inlineStr">
        <is>
          <t>300-399</t>
        </is>
      </c>
      <c r="D114" s="6" t="inlineStr">
        <is>
          <t>Property Size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2</v>
      </c>
      <c r="B115" s="6" t="inlineStr">
        <is>
          <t>1.27%</t>
        </is>
      </c>
      <c r="C115" s="6" t="inlineStr">
        <is>
          <t>400-499</t>
        </is>
      </c>
      <c r="D115" s="6" t="inlineStr">
        <is>
          <t>Property Size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</v>
      </c>
      <c r="B116" s="6" t="inlineStr">
        <is>
          <t>0.63%</t>
        </is>
      </c>
      <c r="C116" s="6" t="inlineStr">
        <is>
          <t>500+</t>
        </is>
      </c>
      <c r="D116" s="6" t="inlineStr">
        <is>
          <t>Property Size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10" t="n">
        <v>158</v>
      </c>
      <c r="B117" s="10" t="inlineStr">
        <is>
          <t>100.01%</t>
        </is>
      </c>
      <c r="C117" s="10" t="inlineStr">
        <is>
          <t>Total</t>
        </is>
      </c>
      <c r="D117" s="10" t="inlineStr">
        <is>
          <t>Property Size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128</v>
      </c>
      <c r="B118" s="6" t="inlineStr">
        <is>
          <t>81.01%</t>
        </is>
      </c>
      <c r="C118" s="6" t="inlineStr">
        <is>
          <t>Affordable</t>
        </is>
      </c>
      <c r="D118" s="6" t="inlineStr">
        <is>
          <t>Rent Type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30</v>
      </c>
      <c r="B119" s="6" t="inlineStr">
        <is>
          <t>18.99%</t>
        </is>
      </c>
      <c r="C119" s="6" t="inlineStr">
        <is>
          <t>MarketRate</t>
        </is>
      </c>
      <c r="D119" s="6" t="inlineStr">
        <is>
          <t>Rent Type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10" t="n">
        <v>158</v>
      </c>
      <c r="B120" s="10" t="inlineStr">
        <is>
          <t>100.00%</t>
        </is>
      </c>
      <c r="C120" s="10" t="inlineStr">
        <is>
          <t>Total</t>
        </is>
      </c>
      <c r="D120" s="10" t="inlineStr">
        <is>
          <t>Rent Type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4.xml><?xml version="1.0" encoding="utf-8"?>
<worksheet xmlns="http://schemas.openxmlformats.org/spreadsheetml/2006/main">
  <sheetPr>
    <outlinePr summaryBelow="1" summaryRight="1"/>
    <pageSetUpPr/>
  </sheetPr>
  <dimension ref="A1:AD146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Oregon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Oregon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370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1461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1075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238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7700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4643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15117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1925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45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Oregon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0.54%</t>
        </is>
      </c>
      <c r="C22" s="6" t="inlineStr">
        <is>
          <t>97003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7</v>
      </c>
      <c r="B23" s="6" t="inlineStr">
        <is>
          <t>1.89%</t>
        </is>
      </c>
      <c r="C23" s="6" t="inlineStr">
        <is>
          <t>97005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11</v>
      </c>
      <c r="B24" s="6" t="inlineStr">
        <is>
          <t>2.97%</t>
        </is>
      </c>
      <c r="C24" s="6" t="inlineStr">
        <is>
          <t>97006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1.08%</t>
        </is>
      </c>
      <c r="C25" s="6" t="inlineStr">
        <is>
          <t>97007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5</v>
      </c>
      <c r="B26" s="6" t="inlineStr">
        <is>
          <t>1.35%</t>
        </is>
      </c>
      <c r="C26" s="6" t="inlineStr">
        <is>
          <t>97008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0.81%</t>
        </is>
      </c>
      <c r="C27" s="6" t="inlineStr">
        <is>
          <t>97013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0.27%</t>
        </is>
      </c>
      <c r="C28" s="6" t="inlineStr">
        <is>
          <t>97015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0.27%</t>
        </is>
      </c>
      <c r="C29" s="6" t="inlineStr">
        <is>
          <t>97023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6</v>
      </c>
      <c r="B30" s="6" t="inlineStr">
        <is>
          <t>1.62%</t>
        </is>
      </c>
      <c r="C30" s="6" t="inlineStr">
        <is>
          <t>97024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0.27%</t>
        </is>
      </c>
      <c r="C31" s="6" t="inlineStr">
        <is>
          <t>97027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10</v>
      </c>
      <c r="B32" s="6" t="inlineStr">
        <is>
          <t>2.7%</t>
        </is>
      </c>
      <c r="C32" s="6" t="inlineStr">
        <is>
          <t>97030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0.27%</t>
        </is>
      </c>
      <c r="C33" s="6" t="inlineStr">
        <is>
          <t>97031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0.27%</t>
        </is>
      </c>
      <c r="C34" s="6" t="inlineStr">
        <is>
          <t>97035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0.27%</t>
        </is>
      </c>
      <c r="C35" s="6" t="inlineStr">
        <is>
          <t>97038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0.54%</t>
        </is>
      </c>
      <c r="C36" s="6" t="inlineStr">
        <is>
          <t>97045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0.27%</t>
        </is>
      </c>
      <c r="C37" s="6" t="inlineStr">
        <is>
          <t>97051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0.27%</t>
        </is>
      </c>
      <c r="C38" s="6" t="inlineStr">
        <is>
          <t>97055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0.27%</t>
        </is>
      </c>
      <c r="C39" s="6" t="inlineStr">
        <is>
          <t>97056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0.27%</t>
        </is>
      </c>
      <c r="C40" s="6" t="inlineStr">
        <is>
          <t>97060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3</v>
      </c>
      <c r="B41" s="6" t="inlineStr">
        <is>
          <t>0.81%</t>
        </is>
      </c>
      <c r="C41" s="6" t="inlineStr">
        <is>
          <t>97062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0.54%</t>
        </is>
      </c>
      <c r="C42" s="6" t="inlineStr">
        <is>
          <t>97068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5</v>
      </c>
      <c r="B43" s="6" t="inlineStr">
        <is>
          <t>1.35%</t>
        </is>
      </c>
      <c r="C43" s="6" t="inlineStr">
        <is>
          <t>97070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0.81%</t>
        </is>
      </c>
      <c r="C44" s="6" t="inlineStr">
        <is>
          <t>97078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6</v>
      </c>
      <c r="B45" s="6" t="inlineStr">
        <is>
          <t>1.62%</t>
        </is>
      </c>
      <c r="C45" s="6" t="inlineStr">
        <is>
          <t>97080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</v>
      </c>
      <c r="B46" s="6" t="inlineStr">
        <is>
          <t>0.81%</t>
        </is>
      </c>
      <c r="C46" s="6" t="inlineStr">
        <is>
          <t>97086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</v>
      </c>
      <c r="B47" s="6" t="inlineStr">
        <is>
          <t>0.54%</t>
        </is>
      </c>
      <c r="C47" s="6" t="inlineStr">
        <is>
          <t>97103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0.27%</t>
        </is>
      </c>
      <c r="C48" s="6" t="inlineStr">
        <is>
          <t>97106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1.08%</t>
        </is>
      </c>
      <c r="C49" s="6" t="inlineStr">
        <is>
          <t>97116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6</v>
      </c>
      <c r="B50" s="6" t="inlineStr">
        <is>
          <t>1.62%</t>
        </is>
      </c>
      <c r="C50" s="6" t="inlineStr">
        <is>
          <t>97123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0.54%</t>
        </is>
      </c>
      <c r="C51" s="6" t="inlineStr">
        <is>
          <t>97124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6</v>
      </c>
      <c r="B52" s="6" t="inlineStr">
        <is>
          <t>1.62%</t>
        </is>
      </c>
      <c r="C52" s="6" t="inlineStr">
        <is>
          <t>97128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0.27%</t>
        </is>
      </c>
      <c r="C53" s="6" t="inlineStr">
        <is>
          <t>97132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0.54%</t>
        </is>
      </c>
      <c r="C54" s="6" t="inlineStr">
        <is>
          <t>97140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8</v>
      </c>
      <c r="B55" s="6" t="inlineStr">
        <is>
          <t>2.16%</t>
        </is>
      </c>
      <c r="C55" s="6" t="inlineStr">
        <is>
          <t>97201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13</v>
      </c>
      <c r="B56" s="6" t="inlineStr">
        <is>
          <t>3.51%</t>
        </is>
      </c>
      <c r="C56" s="6" t="inlineStr">
        <is>
          <t>97202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0.54%</t>
        </is>
      </c>
      <c r="C57" s="6" t="inlineStr">
        <is>
          <t>97203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5</v>
      </c>
      <c r="B58" s="6" t="inlineStr">
        <is>
          <t>1.35%</t>
        </is>
      </c>
      <c r="C58" s="6" t="inlineStr">
        <is>
          <t>97205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4</v>
      </c>
      <c r="B59" s="6" t="inlineStr">
        <is>
          <t>1.08%</t>
        </is>
      </c>
      <c r="C59" s="6" t="inlineStr">
        <is>
          <t>97206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7</v>
      </c>
      <c r="B60" s="6" t="inlineStr">
        <is>
          <t>1.89%</t>
        </is>
      </c>
      <c r="C60" s="6" t="inlineStr">
        <is>
          <t>97209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</v>
      </c>
      <c r="B61" s="6" t="inlineStr">
        <is>
          <t>1.08%</t>
        </is>
      </c>
      <c r="C61" s="6" t="inlineStr">
        <is>
          <t>97210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4</v>
      </c>
      <c r="B62" s="6" t="inlineStr">
        <is>
          <t>1.08%</t>
        </is>
      </c>
      <c r="C62" s="6" t="inlineStr">
        <is>
          <t>97211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8</v>
      </c>
      <c r="B63" s="6" t="inlineStr">
        <is>
          <t>2.16%</t>
        </is>
      </c>
      <c r="C63" s="6" t="inlineStr">
        <is>
          <t>97212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5</v>
      </c>
      <c r="B64" s="6" t="inlineStr">
        <is>
          <t>1.35%</t>
        </is>
      </c>
      <c r="C64" s="6" t="inlineStr">
        <is>
          <t>97213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15</v>
      </c>
      <c r="B65" s="6" t="inlineStr">
        <is>
          <t>4.05%</t>
        </is>
      </c>
      <c r="C65" s="6" t="inlineStr">
        <is>
          <t>97214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6</v>
      </c>
      <c r="B66" s="6" t="inlineStr">
        <is>
          <t>1.62%</t>
        </is>
      </c>
      <c r="C66" s="6" t="inlineStr">
        <is>
          <t>97215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</v>
      </c>
      <c r="B67" s="6" t="inlineStr">
        <is>
          <t>0.54%</t>
        </is>
      </c>
      <c r="C67" s="6" t="inlineStr">
        <is>
          <t>97216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15</v>
      </c>
      <c r="B68" s="6" t="inlineStr">
        <is>
          <t>4.05%</t>
        </is>
      </c>
      <c r="C68" s="6" t="inlineStr">
        <is>
          <t>97217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2</v>
      </c>
      <c r="B69" s="6" t="inlineStr">
        <is>
          <t>0.54%</t>
        </is>
      </c>
      <c r="C69" s="6" t="inlineStr">
        <is>
          <t>97218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4</v>
      </c>
      <c r="B70" s="6" t="inlineStr">
        <is>
          <t>1.08%</t>
        </is>
      </c>
      <c r="C70" s="6" t="inlineStr">
        <is>
          <t>97219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4</v>
      </c>
      <c r="B71" s="6" t="inlineStr">
        <is>
          <t>1.08%</t>
        </is>
      </c>
      <c r="C71" s="6" t="inlineStr">
        <is>
          <t>97220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0.54%</t>
        </is>
      </c>
      <c r="C72" s="6" t="inlineStr">
        <is>
          <t>97221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4</v>
      </c>
      <c r="B73" s="6" t="inlineStr">
        <is>
          <t>1.08%</t>
        </is>
      </c>
      <c r="C73" s="6" t="inlineStr">
        <is>
          <t>97222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6</v>
      </c>
      <c r="B74" s="6" t="inlineStr">
        <is>
          <t>1.62%</t>
        </is>
      </c>
      <c r="C74" s="6" t="inlineStr">
        <is>
          <t>97223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0.54%</t>
        </is>
      </c>
      <c r="C75" s="6" t="inlineStr">
        <is>
          <t>97224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5</v>
      </c>
      <c r="B76" s="6" t="inlineStr">
        <is>
          <t>1.35%</t>
        </is>
      </c>
      <c r="C76" s="6" t="inlineStr">
        <is>
          <t>97225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3</v>
      </c>
      <c r="B77" s="6" t="inlineStr">
        <is>
          <t>0.81%</t>
        </is>
      </c>
      <c r="C77" s="6" t="inlineStr">
        <is>
          <t>97227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3</v>
      </c>
      <c r="B78" s="6" t="inlineStr">
        <is>
          <t>0.81%</t>
        </is>
      </c>
      <c r="C78" s="6" t="inlineStr">
        <is>
          <t>97229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8</v>
      </c>
      <c r="B79" s="6" t="inlineStr">
        <is>
          <t>2.16%</t>
        </is>
      </c>
      <c r="C79" s="6" t="inlineStr">
        <is>
          <t>97230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4</v>
      </c>
      <c r="B80" s="6" t="inlineStr">
        <is>
          <t>1.08%</t>
        </is>
      </c>
      <c r="C80" s="6" t="inlineStr">
        <is>
          <t>97232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28</v>
      </c>
      <c r="B81" s="6" t="inlineStr">
        <is>
          <t>7.57%</t>
        </is>
      </c>
      <c r="C81" s="6" t="inlineStr">
        <is>
          <t>97233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4</v>
      </c>
      <c r="B82" s="6" t="inlineStr">
        <is>
          <t>1.08%</t>
        </is>
      </c>
      <c r="C82" s="6" t="inlineStr">
        <is>
          <t>97236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3</v>
      </c>
      <c r="B83" s="6" t="inlineStr">
        <is>
          <t>0.81%</t>
        </is>
      </c>
      <c r="C83" s="6" t="inlineStr">
        <is>
          <t>97239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3</v>
      </c>
      <c r="B84" s="6" t="inlineStr">
        <is>
          <t>0.81%</t>
        </is>
      </c>
      <c r="C84" s="6" t="inlineStr">
        <is>
          <t>97266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3</v>
      </c>
      <c r="B85" s="6" t="inlineStr">
        <is>
          <t>0.81%</t>
        </is>
      </c>
      <c r="C85" s="6" t="inlineStr">
        <is>
          <t>97267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8</v>
      </c>
      <c r="B86" s="6" t="inlineStr">
        <is>
          <t>2.16%</t>
        </is>
      </c>
      <c r="C86" s="6" t="inlineStr">
        <is>
          <t>97301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</v>
      </c>
      <c r="B87" s="6" t="inlineStr">
        <is>
          <t>0.54%</t>
        </is>
      </c>
      <c r="C87" s="6" t="inlineStr">
        <is>
          <t>97302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0.54%</t>
        </is>
      </c>
      <c r="C88" s="6" t="inlineStr">
        <is>
          <t>97303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5</v>
      </c>
      <c r="B89" s="6" t="inlineStr">
        <is>
          <t>1.35%</t>
        </is>
      </c>
      <c r="C89" s="6" t="inlineStr">
        <is>
          <t>97305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4</v>
      </c>
      <c r="B90" s="6" t="inlineStr">
        <is>
          <t>1.08%</t>
        </is>
      </c>
      <c r="C90" s="6" t="inlineStr">
        <is>
          <t>97322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4</v>
      </c>
      <c r="B91" s="6" t="inlineStr">
        <is>
          <t>1.08%</t>
        </is>
      </c>
      <c r="C91" s="6" t="inlineStr">
        <is>
          <t>97330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0.27%</t>
        </is>
      </c>
      <c r="C92" s="6" t="inlineStr">
        <is>
          <t>97338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0.27%</t>
        </is>
      </c>
      <c r="C93" s="6" t="inlineStr">
        <is>
          <t>97351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0.27%</t>
        </is>
      </c>
      <c r="C94" s="6" t="inlineStr">
        <is>
          <t>97361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0.27%</t>
        </is>
      </c>
      <c r="C95" s="6" t="inlineStr">
        <is>
          <t>97362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0.27%</t>
        </is>
      </c>
      <c r="C96" s="6" t="inlineStr">
        <is>
          <t>97365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0.27%</t>
        </is>
      </c>
      <c r="C97" s="6" t="inlineStr">
        <is>
          <t>97381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6</v>
      </c>
      <c r="B98" s="6" t="inlineStr">
        <is>
          <t>1.62%</t>
        </is>
      </c>
      <c r="C98" s="6" t="inlineStr">
        <is>
          <t>97401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3</v>
      </c>
      <c r="B99" s="6" t="inlineStr">
        <is>
          <t>0.81%</t>
        </is>
      </c>
      <c r="C99" s="6" t="inlineStr">
        <is>
          <t>97402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</v>
      </c>
      <c r="B100" s="6" t="inlineStr">
        <is>
          <t>0.27%</t>
        </is>
      </c>
      <c r="C100" s="6" t="inlineStr">
        <is>
          <t>97403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0.27%</t>
        </is>
      </c>
      <c r="C101" s="6" t="inlineStr">
        <is>
          <t>97404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2</v>
      </c>
      <c r="B102" s="6" t="inlineStr">
        <is>
          <t>0.54%</t>
        </is>
      </c>
      <c r="C102" s="6" t="inlineStr">
        <is>
          <t>97405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0.27%</t>
        </is>
      </c>
      <c r="C103" s="6" t="inlineStr">
        <is>
          <t>97408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0.27%</t>
        </is>
      </c>
      <c r="C104" s="6" t="inlineStr">
        <is>
          <t>97426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0.27%</t>
        </is>
      </c>
      <c r="C105" s="6" t="inlineStr">
        <is>
          <t>97439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0.27%</t>
        </is>
      </c>
      <c r="C106" s="6" t="inlineStr">
        <is>
          <t>97448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2</v>
      </c>
      <c r="B107" s="6" t="inlineStr">
        <is>
          <t>0.54%</t>
        </is>
      </c>
      <c r="C107" s="6" t="inlineStr">
        <is>
          <t>97470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0.27%</t>
        </is>
      </c>
      <c r="C108" s="6" t="inlineStr">
        <is>
          <t>97471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4</v>
      </c>
      <c r="B109" s="6" t="inlineStr">
        <is>
          <t>1.08%</t>
        </is>
      </c>
      <c r="C109" s="6" t="inlineStr">
        <is>
          <t>97477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0.27%</t>
        </is>
      </c>
      <c r="C110" s="6" t="inlineStr">
        <is>
          <t>97478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2</v>
      </c>
      <c r="B111" s="6" t="inlineStr">
        <is>
          <t>0.54%</t>
        </is>
      </c>
      <c r="C111" s="6" t="inlineStr">
        <is>
          <t>97479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0.27%</t>
        </is>
      </c>
      <c r="C112" s="6" t="inlineStr">
        <is>
          <t>97501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0.27%</t>
        </is>
      </c>
      <c r="C113" s="6" t="inlineStr">
        <is>
          <t>97504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</v>
      </c>
      <c r="B114" s="6" t="inlineStr">
        <is>
          <t>0.27%</t>
        </is>
      </c>
      <c r="C114" s="6" t="inlineStr">
        <is>
          <t>97520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0.27%</t>
        </is>
      </c>
      <c r="C115" s="6" t="inlineStr">
        <is>
          <t>97524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</v>
      </c>
      <c r="B116" s="6" t="inlineStr">
        <is>
          <t>0.54%</t>
        </is>
      </c>
      <c r="C116" s="6" t="inlineStr">
        <is>
          <t>97526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0.27%</t>
        </is>
      </c>
      <c r="C117" s="6" t="inlineStr">
        <is>
          <t>97537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1</v>
      </c>
      <c r="B118" s="6" t="inlineStr">
        <is>
          <t>0.27%</t>
        </is>
      </c>
      <c r="C118" s="6" t="inlineStr">
        <is>
          <t>97540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2</v>
      </c>
      <c r="B119" s="6" t="inlineStr">
        <is>
          <t>0.54%</t>
        </is>
      </c>
      <c r="C119" s="6" t="inlineStr">
        <is>
          <t>97601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0.27%</t>
        </is>
      </c>
      <c r="C120" s="6" t="inlineStr">
        <is>
          <t>97603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4</v>
      </c>
      <c r="B121" s="6" t="inlineStr">
        <is>
          <t>1.08%</t>
        </is>
      </c>
      <c r="C121" s="6" t="inlineStr">
        <is>
          <t>97701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2</v>
      </c>
      <c r="B122" s="6" t="inlineStr">
        <is>
          <t>0.54%</t>
        </is>
      </c>
      <c r="C122" s="6" t="inlineStr">
        <is>
          <t>97702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3</v>
      </c>
      <c r="B123" s="6" t="inlineStr">
        <is>
          <t>0.81%</t>
        </is>
      </c>
      <c r="C123" s="6" t="inlineStr">
        <is>
          <t>97756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10" t="n">
        <v>370</v>
      </c>
      <c r="B124" s="10" t="inlineStr">
        <is>
          <t>99.91%</t>
        </is>
      </c>
      <c r="C124" s="10" t="inlineStr">
        <is>
          <t>Total</t>
        </is>
      </c>
      <c r="D124" s="10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318</v>
      </c>
      <c r="B125" s="6" t="inlineStr">
        <is>
          <t>85.95%</t>
        </is>
      </c>
      <c r="C125" s="6" t="inlineStr">
        <is>
          <t>GARDEN</t>
        </is>
      </c>
      <c r="D125" s="6" t="inlineStr">
        <is>
          <t>Property Type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2</v>
      </c>
      <c r="B126" s="6" t="inlineStr">
        <is>
          <t>0.54%</t>
        </is>
      </c>
      <c r="C126" s="6" t="inlineStr">
        <is>
          <t>HIGHRISE</t>
        </is>
      </c>
      <c r="D126" s="6" t="inlineStr">
        <is>
          <t>Property Type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25</v>
      </c>
      <c r="B127" s="6" t="inlineStr">
        <is>
          <t>6.76%</t>
        </is>
      </c>
      <c r="C127" s="6" t="inlineStr">
        <is>
          <t>MANUFACTURED</t>
        </is>
      </c>
      <c r="D127" s="6" t="inlineStr">
        <is>
          <t>Property Type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17</v>
      </c>
      <c r="B128" s="6" t="inlineStr">
        <is>
          <t>4.59%</t>
        </is>
      </c>
      <c r="C128" s="6" t="inlineStr">
        <is>
          <t>MIDRISE</t>
        </is>
      </c>
      <c r="D128" s="6" t="inlineStr">
        <is>
          <t>Property Type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6</v>
      </c>
      <c r="B129" s="6" t="inlineStr">
        <is>
          <t>1.62%</t>
        </is>
      </c>
      <c r="C129" s="6" t="inlineStr">
        <is>
          <t>SENIOR</t>
        </is>
      </c>
      <c r="D129" s="6" t="inlineStr">
        <is>
          <t>Property Type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2</v>
      </c>
      <c r="B130" s="6" t="inlineStr">
        <is>
          <t>0.54%</t>
        </is>
      </c>
      <c r="C130" s="6" t="inlineStr">
        <is>
          <t>STUDENT</t>
        </is>
      </c>
      <c r="D130" s="6" t="inlineStr">
        <is>
          <t>Property Type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10" t="n">
        <v>370</v>
      </c>
      <c r="B131" s="10" t="inlineStr">
        <is>
          <t>100.00%</t>
        </is>
      </c>
      <c r="C131" s="10" t="inlineStr">
        <is>
          <t>Total</t>
        </is>
      </c>
      <c r="D131" s="10" t="inlineStr">
        <is>
          <t>Property Type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10</v>
      </c>
      <c r="B132" s="6" t="inlineStr">
        <is>
          <t>2.7%</t>
        </is>
      </c>
      <c r="C132" s="6" t="inlineStr">
        <is>
          <t>Less than 5 years</t>
        </is>
      </c>
      <c r="D132" s="6" t="inlineStr">
        <is>
          <t>Age of Property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114</v>
      </c>
      <c r="B133" s="6" t="inlineStr">
        <is>
          <t>30.81%</t>
        </is>
      </c>
      <c r="C133" s="6" t="inlineStr">
        <is>
          <t>5-9 years</t>
        </is>
      </c>
      <c r="D133" s="6" t="inlineStr">
        <is>
          <t>Age of Property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67</v>
      </c>
      <c r="B134" s="6" t="inlineStr">
        <is>
          <t>18.11%</t>
        </is>
      </c>
      <c r="C134" s="6" t="inlineStr">
        <is>
          <t>10-19 years</t>
        </is>
      </c>
      <c r="D134" s="6" t="inlineStr">
        <is>
          <t>Age of Property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179</v>
      </c>
      <c r="B135" s="6" t="inlineStr">
        <is>
          <t>48.38%</t>
        </is>
      </c>
      <c r="C135" s="6" t="inlineStr">
        <is>
          <t>20+ years</t>
        </is>
      </c>
      <c r="D135" s="6" t="inlineStr">
        <is>
          <t>Age of Property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10" t="n">
        <v>370</v>
      </c>
      <c r="B136" s="10" t="inlineStr">
        <is>
          <t>100.00%</t>
        </is>
      </c>
      <c r="C136" s="10" t="inlineStr">
        <is>
          <t>Total</t>
        </is>
      </c>
      <c r="D136" s="10" t="inlineStr">
        <is>
          <t>Age of Property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262</v>
      </c>
      <c r="B137" s="6" t="inlineStr">
        <is>
          <t>70.81%</t>
        </is>
      </c>
      <c r="C137" s="6" t="inlineStr">
        <is>
          <t>Less than 100</t>
        </is>
      </c>
      <c r="D137" s="6" t="inlineStr">
        <is>
          <t>Property Size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71</v>
      </c>
      <c r="B138" s="6" t="inlineStr">
        <is>
          <t>19.19%</t>
        </is>
      </c>
      <c r="C138" s="6" t="inlineStr">
        <is>
          <t>100-199</t>
        </is>
      </c>
      <c r="D138" s="6" t="inlineStr">
        <is>
          <t>Property Size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22</v>
      </c>
      <c r="B139" s="6" t="inlineStr">
        <is>
          <t>5.95%</t>
        </is>
      </c>
      <c r="C139" s="6" t="inlineStr">
        <is>
          <t>200-299</t>
        </is>
      </c>
      <c r="D139" s="6" t="inlineStr">
        <is>
          <t>Property Size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10</v>
      </c>
      <c r="B140" s="6" t="inlineStr">
        <is>
          <t>2.7%</t>
        </is>
      </c>
      <c r="C140" s="6" t="inlineStr">
        <is>
          <t>300-399</t>
        </is>
      </c>
      <c r="D140" s="6" t="inlineStr">
        <is>
          <t>Property Size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4</v>
      </c>
      <c r="B141" s="6" t="inlineStr">
        <is>
          <t>1.08%</t>
        </is>
      </c>
      <c r="C141" s="6" t="inlineStr">
        <is>
          <t>400-499</t>
        </is>
      </c>
      <c r="D141" s="6" t="inlineStr">
        <is>
          <t>Property Size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</v>
      </c>
      <c r="B142" s="6" t="inlineStr">
        <is>
          <t>0.27%</t>
        </is>
      </c>
      <c r="C142" s="6" t="inlineStr">
        <is>
          <t>500+</t>
        </is>
      </c>
      <c r="D142" s="6" t="inlineStr">
        <is>
          <t>Property Size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10" t="n">
        <v>370</v>
      </c>
      <c r="B143" s="10" t="inlineStr">
        <is>
          <t>100.00%</t>
        </is>
      </c>
      <c r="C143" s="10" t="inlineStr">
        <is>
          <t>Total</t>
        </is>
      </c>
      <c r="D143" s="10" t="inlineStr">
        <is>
          <t>Property Size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188</v>
      </c>
      <c r="B144" s="6" t="inlineStr">
        <is>
          <t>50.81%</t>
        </is>
      </c>
      <c r="C144" s="6" t="inlineStr">
        <is>
          <t>Affordable</t>
        </is>
      </c>
      <c r="D144" s="6" t="inlineStr">
        <is>
          <t>Rent Type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182</v>
      </c>
      <c r="B145" s="6" t="inlineStr">
        <is>
          <t>49.19%</t>
        </is>
      </c>
      <c r="C145" s="6" t="inlineStr">
        <is>
          <t>MarketRate</t>
        </is>
      </c>
      <c r="D145" s="6" t="inlineStr">
        <is>
          <t>Rent Type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10" t="n">
        <v>370</v>
      </c>
      <c r="B146" s="10" t="inlineStr">
        <is>
          <t>100.00%</t>
        </is>
      </c>
      <c r="C146" s="10" t="inlineStr">
        <is>
          <t>Total</t>
        </is>
      </c>
      <c r="D146" s="10" t="inlineStr">
        <is>
          <t>Rent Type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5.xml><?xml version="1.0" encoding="utf-8"?>
<worksheet xmlns="http://schemas.openxmlformats.org/spreadsheetml/2006/main">
  <sheetPr>
    <outlinePr summaryBelow="1" summaryRight="1"/>
    <pageSetUpPr/>
  </sheetPr>
  <dimension ref="A1:AD249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Pennsylvania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Pennsylvania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434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1473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1161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7928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4692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15503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1988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45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Pennsylvania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0.23%</t>
        </is>
      </c>
      <c r="C22" s="6" t="inlineStr">
        <is>
          <t>15025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0.23%</t>
        </is>
      </c>
      <c r="C23" s="6" t="inlineStr">
        <is>
          <t>15033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0.23%</t>
        </is>
      </c>
      <c r="C24" s="6" t="inlineStr">
        <is>
          <t>15068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0.23%</t>
        </is>
      </c>
      <c r="C25" s="6" t="inlineStr">
        <is>
          <t>15090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0.46%</t>
        </is>
      </c>
      <c r="C26" s="6" t="inlineStr">
        <is>
          <t>15102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0.23%</t>
        </is>
      </c>
      <c r="C27" s="6" t="inlineStr">
        <is>
          <t>15104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0.46%</t>
        </is>
      </c>
      <c r="C28" s="6" t="inlineStr">
        <is>
          <t>15106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0.92%</t>
        </is>
      </c>
      <c r="C29" s="6" t="inlineStr">
        <is>
          <t>15108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0.23%</t>
        </is>
      </c>
      <c r="C30" s="6" t="inlineStr">
        <is>
          <t>15116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0.23%</t>
        </is>
      </c>
      <c r="C31" s="6" t="inlineStr">
        <is>
          <t>15120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0.23%</t>
        </is>
      </c>
      <c r="C32" s="6" t="inlineStr">
        <is>
          <t>15122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0.23%</t>
        </is>
      </c>
      <c r="C33" s="6" t="inlineStr">
        <is>
          <t>15129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0.23%</t>
        </is>
      </c>
      <c r="C34" s="6" t="inlineStr">
        <is>
          <t>15143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6</v>
      </c>
      <c r="B35" s="6" t="inlineStr">
        <is>
          <t>1.38%</t>
        </is>
      </c>
      <c r="C35" s="6" t="inlineStr">
        <is>
          <t>15146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0.23%</t>
        </is>
      </c>
      <c r="C36" s="6" t="inlineStr">
        <is>
          <t>15148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5</v>
      </c>
      <c r="B37" s="6" t="inlineStr">
        <is>
          <t>1.15%</t>
        </is>
      </c>
      <c r="C37" s="6" t="inlineStr">
        <is>
          <t>15201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0.46%</t>
        </is>
      </c>
      <c r="C38" s="6" t="inlineStr">
        <is>
          <t>15202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0.69%</t>
        </is>
      </c>
      <c r="C39" s="6" t="inlineStr">
        <is>
          <t>15203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0.69%</t>
        </is>
      </c>
      <c r="C40" s="6" t="inlineStr">
        <is>
          <t>15205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0.46%</t>
        </is>
      </c>
      <c r="C41" s="6" t="inlineStr">
        <is>
          <t>15206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0.23%</t>
        </is>
      </c>
      <c r="C42" s="6" t="inlineStr">
        <is>
          <t>15208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0.23%</t>
        </is>
      </c>
      <c r="C43" s="6" t="inlineStr">
        <is>
          <t>15212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</v>
      </c>
      <c r="B44" s="6" t="inlineStr">
        <is>
          <t>0.69%</t>
        </is>
      </c>
      <c r="C44" s="6" t="inlineStr">
        <is>
          <t>15213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6</v>
      </c>
      <c r="B45" s="6" t="inlineStr">
        <is>
          <t>1.38%</t>
        </is>
      </c>
      <c r="C45" s="6" t="inlineStr">
        <is>
          <t>15217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0.23%</t>
        </is>
      </c>
      <c r="C46" s="6" t="inlineStr">
        <is>
          <t>15220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0.23%</t>
        </is>
      </c>
      <c r="C47" s="6" t="inlineStr">
        <is>
          <t>15221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0.23%</t>
        </is>
      </c>
      <c r="C48" s="6" t="inlineStr">
        <is>
          <t>15222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0.92%</t>
        </is>
      </c>
      <c r="C49" s="6" t="inlineStr">
        <is>
          <t>15224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0.46%</t>
        </is>
      </c>
      <c r="C50" s="6" t="inlineStr">
        <is>
          <t>15227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0.69%</t>
        </is>
      </c>
      <c r="C51" s="6" t="inlineStr">
        <is>
          <t>15228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0.23%</t>
        </is>
      </c>
      <c r="C52" s="6" t="inlineStr">
        <is>
          <t>15234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3</v>
      </c>
      <c r="B53" s="6" t="inlineStr">
        <is>
          <t>0.69%</t>
        </is>
      </c>
      <c r="C53" s="6" t="inlineStr">
        <is>
          <t>15235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0.69%</t>
        </is>
      </c>
      <c r="C54" s="6" t="inlineStr">
        <is>
          <t>15236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0.69%</t>
        </is>
      </c>
      <c r="C55" s="6" t="inlineStr">
        <is>
          <t>15237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0.23%</t>
        </is>
      </c>
      <c r="C56" s="6" t="inlineStr">
        <is>
          <t>15238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0.23%</t>
        </is>
      </c>
      <c r="C57" s="6" t="inlineStr">
        <is>
          <t>15239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0.23%</t>
        </is>
      </c>
      <c r="C58" s="6" t="inlineStr">
        <is>
          <t>15301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0.46%</t>
        </is>
      </c>
      <c r="C59" s="6" t="inlineStr">
        <is>
          <t>15317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0.46%</t>
        </is>
      </c>
      <c r="C60" s="6" t="inlineStr">
        <is>
          <t>15401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0.23%</t>
        </is>
      </c>
      <c r="C61" s="6" t="inlineStr">
        <is>
          <t>15501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4</v>
      </c>
      <c r="B62" s="6" t="inlineStr">
        <is>
          <t>0.92%</t>
        </is>
      </c>
      <c r="C62" s="6" t="inlineStr">
        <is>
          <t>15601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0.23%</t>
        </is>
      </c>
      <c r="C63" s="6" t="inlineStr">
        <is>
          <t>15642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0.46%</t>
        </is>
      </c>
      <c r="C64" s="6" t="inlineStr">
        <is>
          <t>16001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0.23%</t>
        </is>
      </c>
      <c r="C65" s="6" t="inlineStr">
        <is>
          <t>16057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0.23%</t>
        </is>
      </c>
      <c r="C66" s="6" t="inlineStr">
        <is>
          <t>16066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0.23%</t>
        </is>
      </c>
      <c r="C67" s="6" t="inlineStr">
        <is>
          <t>16101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0.23%</t>
        </is>
      </c>
      <c r="C68" s="6" t="inlineStr">
        <is>
          <t>16137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0.23%</t>
        </is>
      </c>
      <c r="C69" s="6" t="inlineStr">
        <is>
          <t>16159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0.23%</t>
        </is>
      </c>
      <c r="C70" s="6" t="inlineStr">
        <is>
          <t>16335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0.23%</t>
        </is>
      </c>
      <c r="C71" s="6" t="inlineStr">
        <is>
          <t>16365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0.23%</t>
        </is>
      </c>
      <c r="C72" s="6" t="inlineStr">
        <is>
          <t>16412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0.23%</t>
        </is>
      </c>
      <c r="C73" s="6" t="inlineStr">
        <is>
          <t>16502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0.23%</t>
        </is>
      </c>
      <c r="C74" s="6" t="inlineStr">
        <is>
          <t>16504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3</v>
      </c>
      <c r="B75" s="6" t="inlineStr">
        <is>
          <t>0.69%</t>
        </is>
      </c>
      <c r="C75" s="6" t="inlineStr">
        <is>
          <t>16506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0.23%</t>
        </is>
      </c>
      <c r="C76" s="6" t="inlineStr">
        <is>
          <t>16507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0.46%</t>
        </is>
      </c>
      <c r="C77" s="6" t="inlineStr">
        <is>
          <t>16509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0.46%</t>
        </is>
      </c>
      <c r="C78" s="6" t="inlineStr">
        <is>
          <t>16602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0.23%</t>
        </is>
      </c>
      <c r="C79" s="6" t="inlineStr">
        <is>
          <t>16617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0.23%</t>
        </is>
      </c>
      <c r="C80" s="6" t="inlineStr">
        <is>
          <t>16635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0.23%</t>
        </is>
      </c>
      <c r="C81" s="6" t="inlineStr">
        <is>
          <t>16686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0.46%</t>
        </is>
      </c>
      <c r="C82" s="6" t="inlineStr">
        <is>
          <t>16801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0.46%</t>
        </is>
      </c>
      <c r="C83" s="6" t="inlineStr">
        <is>
          <t>16803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0.23%</t>
        </is>
      </c>
      <c r="C84" s="6" t="inlineStr">
        <is>
          <t>17003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3</v>
      </c>
      <c r="B85" s="6" t="inlineStr">
        <is>
          <t>0.69%</t>
        </is>
      </c>
      <c r="C85" s="6" t="inlineStr">
        <is>
          <t>17011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0.23%</t>
        </is>
      </c>
      <c r="C86" s="6" t="inlineStr">
        <is>
          <t>17036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0.23%</t>
        </is>
      </c>
      <c r="C87" s="6" t="inlineStr">
        <is>
          <t>17042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0.23%</t>
        </is>
      </c>
      <c r="C88" s="6" t="inlineStr">
        <is>
          <t>17043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</v>
      </c>
      <c r="B89" s="6" t="inlineStr">
        <is>
          <t>0.23%</t>
        </is>
      </c>
      <c r="C89" s="6" t="inlineStr">
        <is>
          <t>17050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1</v>
      </c>
      <c r="B90" s="6" t="inlineStr">
        <is>
          <t>0.23%</t>
        </is>
      </c>
      <c r="C90" s="6" t="inlineStr">
        <is>
          <t>17055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0.23%</t>
        </is>
      </c>
      <c r="C91" s="6" t="inlineStr">
        <is>
          <t>17104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</v>
      </c>
      <c r="B92" s="6" t="inlineStr">
        <is>
          <t>0.46%</t>
        </is>
      </c>
      <c r="C92" s="6" t="inlineStr">
        <is>
          <t>17109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4</v>
      </c>
      <c r="B93" s="6" t="inlineStr">
        <is>
          <t>0.92%</t>
        </is>
      </c>
      <c r="C93" s="6" t="inlineStr">
        <is>
          <t>17111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0.23%</t>
        </is>
      </c>
      <c r="C94" s="6" t="inlineStr">
        <is>
          <t>17112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0.23%</t>
        </is>
      </c>
      <c r="C95" s="6" t="inlineStr">
        <is>
          <t>17241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0.23%</t>
        </is>
      </c>
      <c r="C96" s="6" t="inlineStr">
        <is>
          <t>17257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</v>
      </c>
      <c r="B97" s="6" t="inlineStr">
        <is>
          <t>0.46%</t>
        </is>
      </c>
      <c r="C97" s="6" t="inlineStr">
        <is>
          <t>17268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</v>
      </c>
      <c r="B98" s="6" t="inlineStr">
        <is>
          <t>0.23%</t>
        </is>
      </c>
      <c r="C98" s="6" t="inlineStr">
        <is>
          <t>17356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0.46%</t>
        </is>
      </c>
      <c r="C99" s="6" t="inlineStr">
        <is>
          <t>17401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</v>
      </c>
      <c r="B100" s="6" t="inlineStr">
        <is>
          <t>0.23%</t>
        </is>
      </c>
      <c r="C100" s="6" t="inlineStr">
        <is>
          <t>17403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0.23%</t>
        </is>
      </c>
      <c r="C101" s="6" t="inlineStr">
        <is>
          <t>17406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2</v>
      </c>
      <c r="B102" s="6" t="inlineStr">
        <is>
          <t>0.46%</t>
        </is>
      </c>
      <c r="C102" s="6" t="inlineStr">
        <is>
          <t>17601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3</v>
      </c>
      <c r="B103" s="6" t="inlineStr">
        <is>
          <t>0.69%</t>
        </is>
      </c>
      <c r="C103" s="6" t="inlineStr">
        <is>
          <t>17603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0.23%</t>
        </is>
      </c>
      <c r="C104" s="6" t="inlineStr">
        <is>
          <t>17837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1</v>
      </c>
      <c r="B105" s="6" t="inlineStr">
        <is>
          <t>0.23%</t>
        </is>
      </c>
      <c r="C105" s="6" t="inlineStr">
        <is>
          <t>18017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3</v>
      </c>
      <c r="B106" s="6" t="inlineStr">
        <is>
          <t>0.69%</t>
        </is>
      </c>
      <c r="C106" s="6" t="inlineStr">
        <is>
          <t>18018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0.23%</t>
        </is>
      </c>
      <c r="C107" s="6" t="inlineStr">
        <is>
          <t>18042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3</v>
      </c>
      <c r="B108" s="6" t="inlineStr">
        <is>
          <t>0.69%</t>
        </is>
      </c>
      <c r="C108" s="6" t="inlineStr">
        <is>
          <t>18052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0.23%</t>
        </is>
      </c>
      <c r="C109" s="6" t="inlineStr">
        <is>
          <t>18062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0.23%</t>
        </is>
      </c>
      <c r="C110" s="6" t="inlineStr">
        <is>
          <t>18064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0.23%</t>
        </is>
      </c>
      <c r="C111" s="6" t="inlineStr">
        <is>
          <t>18073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0.23%</t>
        </is>
      </c>
      <c r="C112" s="6" t="inlineStr">
        <is>
          <t>18076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0.23%</t>
        </is>
      </c>
      <c r="C113" s="6" t="inlineStr">
        <is>
          <t>18101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2</v>
      </c>
      <c r="B114" s="6" t="inlineStr">
        <is>
          <t>0.46%</t>
        </is>
      </c>
      <c r="C114" s="6" t="inlineStr">
        <is>
          <t>18103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4</v>
      </c>
      <c r="B115" s="6" t="inlineStr">
        <is>
          <t>0.92%</t>
        </is>
      </c>
      <c r="C115" s="6" t="inlineStr">
        <is>
          <t>18104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</v>
      </c>
      <c r="B116" s="6" t="inlineStr">
        <is>
          <t>0.23%</t>
        </is>
      </c>
      <c r="C116" s="6" t="inlineStr">
        <is>
          <t>18109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0.23%</t>
        </is>
      </c>
      <c r="C117" s="6" t="inlineStr">
        <is>
          <t>18202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1</v>
      </c>
      <c r="B118" s="6" t="inlineStr">
        <is>
          <t>0.23%</t>
        </is>
      </c>
      <c r="C118" s="6" t="inlineStr">
        <is>
          <t>18222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0.23%</t>
        </is>
      </c>
      <c r="C119" s="6" t="inlineStr">
        <is>
          <t>18301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0.23%</t>
        </is>
      </c>
      <c r="C120" s="6" t="inlineStr">
        <is>
          <t>18353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</v>
      </c>
      <c r="B121" s="6" t="inlineStr">
        <is>
          <t>0.23%</t>
        </is>
      </c>
      <c r="C121" s="6" t="inlineStr">
        <is>
          <t>18360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2</v>
      </c>
      <c r="B122" s="6" t="inlineStr">
        <is>
          <t>0.46%</t>
        </is>
      </c>
      <c r="C122" s="6" t="inlineStr">
        <is>
          <t>18508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</v>
      </c>
      <c r="B123" s="6" t="inlineStr">
        <is>
          <t>0.23%</t>
        </is>
      </c>
      <c r="C123" s="6" t="inlineStr">
        <is>
          <t>18810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</v>
      </c>
      <c r="B124" s="6" t="inlineStr">
        <is>
          <t>0.23%</t>
        </is>
      </c>
      <c r="C124" s="6" t="inlineStr">
        <is>
          <t>18944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3</v>
      </c>
      <c r="B125" s="6" t="inlineStr">
        <is>
          <t>0.69%</t>
        </is>
      </c>
      <c r="C125" s="6" t="inlineStr">
        <is>
          <t>18951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</v>
      </c>
      <c r="B126" s="6" t="inlineStr">
        <is>
          <t>0.23%</t>
        </is>
      </c>
      <c r="C126" s="6" t="inlineStr">
        <is>
          <t>19001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0.23%</t>
        </is>
      </c>
      <c r="C127" s="6" t="inlineStr">
        <is>
          <t>19002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2</v>
      </c>
      <c r="B128" s="6" t="inlineStr">
        <is>
          <t>0.46%</t>
        </is>
      </c>
      <c r="C128" s="6" t="inlineStr">
        <is>
          <t>19003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</v>
      </c>
      <c r="B129" s="6" t="inlineStr">
        <is>
          <t>0.23%</t>
        </is>
      </c>
      <c r="C129" s="6" t="inlineStr">
        <is>
          <t>19007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1</v>
      </c>
      <c r="B130" s="6" t="inlineStr">
        <is>
          <t>0.23%</t>
        </is>
      </c>
      <c r="C130" s="6" t="inlineStr">
        <is>
          <t>19010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</v>
      </c>
      <c r="B131" s="6" t="inlineStr">
        <is>
          <t>0.23%</t>
        </is>
      </c>
      <c r="C131" s="6" t="inlineStr">
        <is>
          <t>19012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2</v>
      </c>
      <c r="B132" s="6" t="inlineStr">
        <is>
          <t>0.46%</t>
        </is>
      </c>
      <c r="C132" s="6" t="inlineStr">
        <is>
          <t>19013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1</v>
      </c>
      <c r="B133" s="6" t="inlineStr">
        <is>
          <t>0.23%</t>
        </is>
      </c>
      <c r="C133" s="6" t="inlineStr">
        <is>
          <t>19015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3</v>
      </c>
      <c r="B134" s="6" t="inlineStr">
        <is>
          <t>0.69%</t>
        </is>
      </c>
      <c r="C134" s="6" t="inlineStr">
        <is>
          <t>19018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4</v>
      </c>
      <c r="B135" s="6" t="inlineStr">
        <is>
          <t>0.92%</t>
        </is>
      </c>
      <c r="C135" s="6" t="inlineStr">
        <is>
          <t>19020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2</v>
      </c>
      <c r="B136" s="6" t="inlineStr">
        <is>
          <t>0.46%</t>
        </is>
      </c>
      <c r="C136" s="6" t="inlineStr">
        <is>
          <t>19022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4</v>
      </c>
      <c r="B137" s="6" t="inlineStr">
        <is>
          <t>0.92%</t>
        </is>
      </c>
      <c r="C137" s="6" t="inlineStr">
        <is>
          <t>19026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</v>
      </c>
      <c r="B138" s="6" t="inlineStr">
        <is>
          <t>0.23%</t>
        </is>
      </c>
      <c r="C138" s="6" t="inlineStr">
        <is>
          <t>19027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0.23%</t>
        </is>
      </c>
      <c r="C139" s="6" t="inlineStr">
        <is>
          <t>19038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2</v>
      </c>
      <c r="B140" s="6" t="inlineStr">
        <is>
          <t>0.46%</t>
        </is>
      </c>
      <c r="C140" s="6" t="inlineStr">
        <is>
          <t>19040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</v>
      </c>
      <c r="B141" s="6" t="inlineStr">
        <is>
          <t>0.23%</t>
        </is>
      </c>
      <c r="C141" s="6" t="inlineStr">
        <is>
          <t>19044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</v>
      </c>
      <c r="B142" s="6" t="inlineStr">
        <is>
          <t>0.23%</t>
        </is>
      </c>
      <c r="C142" s="6" t="inlineStr">
        <is>
          <t>19046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3</v>
      </c>
      <c r="B143" s="6" t="inlineStr">
        <is>
          <t>0.69%</t>
        </is>
      </c>
      <c r="C143" s="6" t="inlineStr">
        <is>
          <t>19050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</v>
      </c>
      <c r="B144" s="6" t="inlineStr">
        <is>
          <t>0.23%</t>
        </is>
      </c>
      <c r="C144" s="6" t="inlineStr">
        <is>
          <t>19053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2</v>
      </c>
      <c r="B145" s="6" t="inlineStr">
        <is>
          <t>0.46%</t>
        </is>
      </c>
      <c r="C145" s="6" t="inlineStr">
        <is>
          <t>19054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</v>
      </c>
      <c r="B146" s="6" t="inlineStr">
        <is>
          <t>0.23%</t>
        </is>
      </c>
      <c r="C146" s="6" t="inlineStr">
        <is>
          <t>19061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1</v>
      </c>
      <c r="B147" s="6" t="inlineStr">
        <is>
          <t>0.23%</t>
        </is>
      </c>
      <c r="C147" s="6" t="inlineStr">
        <is>
          <t>19064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1</v>
      </c>
      <c r="B148" s="6" t="inlineStr">
        <is>
          <t>0.23%</t>
        </is>
      </c>
      <c r="C148" s="6" t="inlineStr">
        <is>
          <t>19067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</v>
      </c>
      <c r="B149" s="6" t="inlineStr">
        <is>
          <t>0.23%</t>
        </is>
      </c>
      <c r="C149" s="6" t="inlineStr">
        <is>
          <t>19070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2</v>
      </c>
      <c r="B150" s="6" t="inlineStr">
        <is>
          <t>0.46%</t>
        </is>
      </c>
      <c r="C150" s="6" t="inlineStr">
        <is>
          <t>19072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1</v>
      </c>
      <c r="B151" s="6" t="inlineStr">
        <is>
          <t>0.23%</t>
        </is>
      </c>
      <c r="C151" s="6" t="inlineStr">
        <is>
          <t>19073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1</v>
      </c>
      <c r="B152" s="6" t="inlineStr">
        <is>
          <t>0.23%</t>
        </is>
      </c>
      <c r="C152" s="6" t="inlineStr">
        <is>
          <t>19076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3</v>
      </c>
      <c r="B153" s="6" t="inlineStr">
        <is>
          <t>0.69%</t>
        </is>
      </c>
      <c r="C153" s="6" t="inlineStr">
        <is>
          <t>19078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1</v>
      </c>
      <c r="B154" s="6" t="inlineStr">
        <is>
          <t>0.23%</t>
        </is>
      </c>
      <c r="C154" s="6" t="inlineStr">
        <is>
          <t>19079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1</v>
      </c>
      <c r="B155" s="6" t="inlineStr">
        <is>
          <t>0.23%</t>
        </is>
      </c>
      <c r="C155" s="6" t="inlineStr">
        <is>
          <t>19081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2</v>
      </c>
      <c r="B156" s="6" t="inlineStr">
        <is>
          <t>0.46%</t>
        </is>
      </c>
      <c r="C156" s="6" t="inlineStr">
        <is>
          <t>19082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1</v>
      </c>
      <c r="B157" s="6" t="inlineStr">
        <is>
          <t>0.23%</t>
        </is>
      </c>
      <c r="C157" s="6" t="inlineStr">
        <is>
          <t>19083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1</v>
      </c>
      <c r="B158" s="6" t="inlineStr">
        <is>
          <t>0.23%</t>
        </is>
      </c>
      <c r="C158" s="6" t="inlineStr">
        <is>
          <t>19087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1</v>
      </c>
      <c r="B159" s="6" t="inlineStr">
        <is>
          <t>0.23%</t>
        </is>
      </c>
      <c r="C159" s="6" t="inlineStr">
        <is>
          <t>19094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2</v>
      </c>
      <c r="B160" s="6" t="inlineStr">
        <is>
          <t>0.46%</t>
        </is>
      </c>
      <c r="C160" s="6" t="inlineStr">
        <is>
          <t>19102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2</v>
      </c>
      <c r="B161" s="6" t="inlineStr">
        <is>
          <t>0.46%</t>
        </is>
      </c>
      <c r="C161" s="6" t="inlineStr">
        <is>
          <t>19103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12</v>
      </c>
      <c r="B162" s="6" t="inlineStr">
        <is>
          <t>2.76%</t>
        </is>
      </c>
      <c r="C162" s="6" t="inlineStr">
        <is>
          <t>19104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6</v>
      </c>
      <c r="B163" s="6" t="inlineStr">
        <is>
          <t>1.38%</t>
        </is>
      </c>
      <c r="C163" s="6" t="inlineStr">
        <is>
          <t>19106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6</v>
      </c>
      <c r="B164" s="6" t="inlineStr">
        <is>
          <t>1.38%</t>
        </is>
      </c>
      <c r="C164" s="6" t="inlineStr">
        <is>
          <t>19107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6</v>
      </c>
      <c r="B165" s="6" t="inlineStr">
        <is>
          <t>1.38%</t>
        </is>
      </c>
      <c r="C165" s="6" t="inlineStr">
        <is>
          <t>19111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4</v>
      </c>
      <c r="B166" s="6" t="inlineStr">
        <is>
          <t>0.92%</t>
        </is>
      </c>
      <c r="C166" s="6" t="inlineStr">
        <is>
          <t>19114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1</v>
      </c>
      <c r="B167" s="6" t="inlineStr">
        <is>
          <t>0.23%</t>
        </is>
      </c>
      <c r="C167" s="6" t="inlineStr">
        <is>
          <t>19115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1</v>
      </c>
      <c r="B168" s="6" t="inlineStr">
        <is>
          <t>0.23%</t>
        </is>
      </c>
      <c r="C168" s="6" t="inlineStr">
        <is>
          <t>19116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2</v>
      </c>
      <c r="B169" s="6" t="inlineStr">
        <is>
          <t>0.46%</t>
        </is>
      </c>
      <c r="C169" s="6" t="inlineStr">
        <is>
          <t>19118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2</v>
      </c>
      <c r="B170" s="6" t="inlineStr">
        <is>
          <t>0.46%</t>
        </is>
      </c>
      <c r="C170" s="6" t="inlineStr">
        <is>
          <t>19119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6</v>
      </c>
      <c r="B171" s="6" t="inlineStr">
        <is>
          <t>1.38%</t>
        </is>
      </c>
      <c r="C171" s="6" t="inlineStr">
        <is>
          <t>19121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7</v>
      </c>
      <c r="B172" s="6" t="inlineStr">
        <is>
          <t>1.61%</t>
        </is>
      </c>
      <c r="C172" s="6" t="inlineStr">
        <is>
          <t>19122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3</v>
      </c>
      <c r="B173" s="6" t="inlineStr">
        <is>
          <t>0.69%</t>
        </is>
      </c>
      <c r="C173" s="6" t="inlineStr">
        <is>
          <t>19123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5</v>
      </c>
      <c r="B174" s="6" t="inlineStr">
        <is>
          <t>1.15%</t>
        </is>
      </c>
      <c r="C174" s="6" t="inlineStr">
        <is>
          <t>19124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6</v>
      </c>
      <c r="B175" s="6" t="inlineStr">
        <is>
          <t>1.38%</t>
        </is>
      </c>
      <c r="C175" s="6" t="inlineStr">
        <is>
          <t>19125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1</v>
      </c>
      <c r="B176" s="6" t="inlineStr">
        <is>
          <t>0.23%</t>
        </is>
      </c>
      <c r="C176" s="6" t="inlineStr">
        <is>
          <t>19126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3</v>
      </c>
      <c r="B177" s="6" t="inlineStr">
        <is>
          <t>0.69%</t>
        </is>
      </c>
      <c r="C177" s="6" t="inlineStr">
        <is>
          <t>19127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9</v>
      </c>
      <c r="B178" s="6" t="inlineStr">
        <is>
          <t>2.07%</t>
        </is>
      </c>
      <c r="C178" s="6" t="inlineStr">
        <is>
          <t>19128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2</v>
      </c>
      <c r="B179" s="6" t="inlineStr">
        <is>
          <t>0.46%</t>
        </is>
      </c>
      <c r="C179" s="6" t="inlineStr">
        <is>
          <t>19129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6</v>
      </c>
      <c r="B180" s="6" t="inlineStr">
        <is>
          <t>1.38%</t>
        </is>
      </c>
      <c r="C180" s="6" t="inlineStr">
        <is>
          <t>19130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6</v>
      </c>
      <c r="B181" s="6" t="inlineStr">
        <is>
          <t>1.38%</t>
        </is>
      </c>
      <c r="C181" s="6" t="inlineStr">
        <is>
          <t>19131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3</v>
      </c>
      <c r="B182" s="6" t="inlineStr">
        <is>
          <t>0.69%</t>
        </is>
      </c>
      <c r="C182" s="6" t="inlineStr">
        <is>
          <t>19132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2</v>
      </c>
      <c r="B183" s="6" t="inlineStr">
        <is>
          <t>0.46%</t>
        </is>
      </c>
      <c r="C183" s="6" t="inlineStr">
        <is>
          <t>19135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2</v>
      </c>
      <c r="B184" s="6" t="inlineStr">
        <is>
          <t>0.46%</t>
        </is>
      </c>
      <c r="C184" s="6" t="inlineStr">
        <is>
          <t>19138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8</v>
      </c>
      <c r="B185" s="6" t="inlineStr">
        <is>
          <t>1.84%</t>
        </is>
      </c>
      <c r="C185" s="6" t="inlineStr">
        <is>
          <t>19139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1</v>
      </c>
      <c r="B186" s="6" t="inlineStr">
        <is>
          <t>0.23%</t>
        </is>
      </c>
      <c r="C186" s="6" t="inlineStr">
        <is>
          <t>19140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5</v>
      </c>
      <c r="B187" s="6" t="inlineStr">
        <is>
          <t>1.15%</t>
        </is>
      </c>
      <c r="C187" s="6" t="inlineStr">
        <is>
          <t>19141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7</v>
      </c>
      <c r="B188" s="6" t="inlineStr">
        <is>
          <t>1.61%</t>
        </is>
      </c>
      <c r="C188" s="6" t="inlineStr">
        <is>
          <t>19143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7</v>
      </c>
      <c r="B189" s="6" t="inlineStr">
        <is>
          <t>1.61%</t>
        </is>
      </c>
      <c r="C189" s="6" t="inlineStr">
        <is>
          <t>19144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2</v>
      </c>
      <c r="B190" s="6" t="inlineStr">
        <is>
          <t>0.46%</t>
        </is>
      </c>
      <c r="C190" s="6" t="inlineStr">
        <is>
          <t>19145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3</v>
      </c>
      <c r="B191" s="6" t="inlineStr">
        <is>
          <t>0.69%</t>
        </is>
      </c>
      <c r="C191" s="6" t="inlineStr">
        <is>
          <t>19146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5</v>
      </c>
      <c r="B192" s="6" t="inlineStr">
        <is>
          <t>1.15%</t>
        </is>
      </c>
      <c r="C192" s="6" t="inlineStr">
        <is>
          <t>19147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2</v>
      </c>
      <c r="B193" s="6" t="inlineStr">
        <is>
          <t>0.46%</t>
        </is>
      </c>
      <c r="C193" s="6" t="inlineStr">
        <is>
          <t>19148</t>
        </is>
      </c>
      <c r="D193" s="6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3</v>
      </c>
      <c r="B194" s="6" t="inlineStr">
        <is>
          <t>0.69%</t>
        </is>
      </c>
      <c r="C194" s="6" t="inlineStr">
        <is>
          <t>19149</t>
        </is>
      </c>
      <c r="D194" s="6" t="inlineStr">
        <is>
          <t>PROPERTYZIPCODE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2</v>
      </c>
      <c r="B195" s="6" t="inlineStr">
        <is>
          <t>0.46%</t>
        </is>
      </c>
      <c r="C195" s="6" t="inlineStr">
        <is>
          <t>19151</t>
        </is>
      </c>
      <c r="D195" s="6" t="inlineStr">
        <is>
          <t>PROPERTYZIPCODE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3</v>
      </c>
      <c r="B196" s="6" t="inlineStr">
        <is>
          <t>0.69%</t>
        </is>
      </c>
      <c r="C196" s="6" t="inlineStr">
        <is>
          <t>19152</t>
        </is>
      </c>
      <c r="D196" s="6" t="inlineStr">
        <is>
          <t>PROPERTYZIPCODE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1</v>
      </c>
      <c r="B197" s="6" t="inlineStr">
        <is>
          <t>0.23%</t>
        </is>
      </c>
      <c r="C197" s="6" t="inlineStr">
        <is>
          <t>19153</t>
        </is>
      </c>
      <c r="D197" s="6" t="inlineStr">
        <is>
          <t>PROPERTYZIPCODE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1</v>
      </c>
      <c r="B198" s="6" t="inlineStr">
        <is>
          <t>0.23%</t>
        </is>
      </c>
      <c r="C198" s="6" t="inlineStr">
        <is>
          <t>19301</t>
        </is>
      </c>
      <c r="D198" s="6" t="inlineStr">
        <is>
          <t>PROPERTYZIPCODE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1</v>
      </c>
      <c r="B199" s="6" t="inlineStr">
        <is>
          <t>0.23%</t>
        </is>
      </c>
      <c r="C199" s="6" t="inlineStr">
        <is>
          <t>19320</t>
        </is>
      </c>
      <c r="D199" s="6" t="inlineStr">
        <is>
          <t>PROPERTYZIPCODE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2</v>
      </c>
      <c r="B200" s="6" t="inlineStr">
        <is>
          <t>0.46%</t>
        </is>
      </c>
      <c r="C200" s="6" t="inlineStr">
        <is>
          <t>19335</t>
        </is>
      </c>
      <c r="D200" s="6" t="inlineStr">
        <is>
          <t>PROPERTYZIPCODE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1</v>
      </c>
      <c r="B201" s="6" t="inlineStr">
        <is>
          <t>0.23%</t>
        </is>
      </c>
      <c r="C201" s="6" t="inlineStr">
        <is>
          <t>19342</t>
        </is>
      </c>
      <c r="D201" s="6" t="inlineStr">
        <is>
          <t>PROPERTYZIPCODE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1</v>
      </c>
      <c r="B202" s="6" t="inlineStr">
        <is>
          <t>0.23%</t>
        </is>
      </c>
      <c r="C202" s="6" t="inlineStr">
        <is>
          <t>19348</t>
        </is>
      </c>
      <c r="D202" s="6" t="inlineStr">
        <is>
          <t>PROPERTYZIPCODE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1</v>
      </c>
      <c r="B203" s="6" t="inlineStr">
        <is>
          <t>0.23%</t>
        </is>
      </c>
      <c r="C203" s="6" t="inlineStr">
        <is>
          <t>19355</t>
        </is>
      </c>
      <c r="D203" s="6" t="inlineStr">
        <is>
          <t>PROPERTYZIPCODE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2</v>
      </c>
      <c r="B204" s="6" t="inlineStr">
        <is>
          <t>0.46%</t>
        </is>
      </c>
      <c r="C204" s="6" t="inlineStr">
        <is>
          <t>19380</t>
        </is>
      </c>
      <c r="D204" s="6" t="inlineStr">
        <is>
          <t>PROPERTYZIPCODE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1</v>
      </c>
      <c r="B205" s="6" t="inlineStr">
        <is>
          <t>0.23%</t>
        </is>
      </c>
      <c r="C205" s="6" t="inlineStr">
        <is>
          <t>19382</t>
        </is>
      </c>
      <c r="D205" s="6" t="inlineStr">
        <is>
          <t>PROPERTYZIPCODE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6</v>
      </c>
      <c r="B206" s="6" t="inlineStr">
        <is>
          <t>1.38%</t>
        </is>
      </c>
      <c r="C206" s="6" t="inlineStr">
        <is>
          <t>19401</t>
        </is>
      </c>
      <c r="D206" s="6" t="inlineStr">
        <is>
          <t>PROPERTYZIPCODE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1</v>
      </c>
      <c r="B207" s="6" t="inlineStr">
        <is>
          <t>0.23%</t>
        </is>
      </c>
      <c r="C207" s="6" t="inlineStr">
        <is>
          <t>19406</t>
        </is>
      </c>
      <c r="D207" s="6" t="inlineStr">
        <is>
          <t>PROPERTYZIPCODE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1</v>
      </c>
      <c r="B208" s="6" t="inlineStr">
        <is>
          <t>0.23%</t>
        </is>
      </c>
      <c r="C208" s="6" t="inlineStr">
        <is>
          <t>19422</t>
        </is>
      </c>
      <c r="D208" s="6" t="inlineStr">
        <is>
          <t>PROPERTYZIPCODE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1</v>
      </c>
      <c r="B209" s="6" t="inlineStr">
        <is>
          <t>0.23%</t>
        </is>
      </c>
      <c r="C209" s="6" t="inlineStr">
        <is>
          <t>19426</t>
        </is>
      </c>
      <c r="D209" s="6" t="inlineStr">
        <is>
          <t>PROPERTYZIPCODE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1</v>
      </c>
      <c r="B210" s="6" t="inlineStr">
        <is>
          <t>0.23%</t>
        </is>
      </c>
      <c r="C210" s="6" t="inlineStr">
        <is>
          <t>19428</t>
        </is>
      </c>
      <c r="D210" s="6" t="inlineStr">
        <is>
          <t>PROPERTYZIPCODE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6" t="n">
        <v>1</v>
      </c>
      <c r="B211" s="6" t="inlineStr">
        <is>
          <t>0.23%</t>
        </is>
      </c>
      <c r="C211" s="6" t="inlineStr">
        <is>
          <t>19438</t>
        </is>
      </c>
      <c r="D211" s="6" t="inlineStr">
        <is>
          <t>PROPERTYZIPCODE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6" t="n">
        <v>1</v>
      </c>
      <c r="B212" s="6" t="inlineStr">
        <is>
          <t>0.23%</t>
        </is>
      </c>
      <c r="C212" s="6" t="inlineStr">
        <is>
          <t>19440</t>
        </is>
      </c>
      <c r="D212" s="6" t="inlineStr">
        <is>
          <t>PROPERTYZIPCODE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4</v>
      </c>
      <c r="B213" s="6" t="inlineStr">
        <is>
          <t>0.92%</t>
        </is>
      </c>
      <c r="C213" s="6" t="inlineStr">
        <is>
          <t>19446</t>
        </is>
      </c>
      <c r="D213" s="6" t="inlineStr">
        <is>
          <t>PROPERTYZIPCODE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6" t="n">
        <v>3</v>
      </c>
      <c r="B214" s="6" t="inlineStr">
        <is>
          <t>0.69%</t>
        </is>
      </c>
      <c r="C214" s="6" t="inlineStr">
        <is>
          <t>19460</t>
        </is>
      </c>
      <c r="D214" s="6" t="inlineStr">
        <is>
          <t>PROPERTYZIPCODE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6" t="n">
        <v>1</v>
      </c>
      <c r="B215" s="6" t="inlineStr">
        <is>
          <t>0.23%</t>
        </is>
      </c>
      <c r="C215" s="6" t="inlineStr">
        <is>
          <t>19462</t>
        </is>
      </c>
      <c r="D215" s="6" t="inlineStr">
        <is>
          <t>PROPERTYZIPCODE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  <row r="216">
      <c r="A216" s="6" t="n">
        <v>3</v>
      </c>
      <c r="B216" s="6" t="inlineStr">
        <is>
          <t>0.69%</t>
        </is>
      </c>
      <c r="C216" s="6" t="inlineStr">
        <is>
          <t>19464</t>
        </is>
      </c>
      <c r="D216" s="6" t="inlineStr">
        <is>
          <t>PROPERTYZIPCODE</t>
        </is>
      </c>
      <c r="E216" s="5" t="n"/>
      <c r="F216" s="5" t="n"/>
      <c r="G216" s="5" t="n"/>
      <c r="H216" s="5" t="n"/>
      <c r="I216" s="5" t="n"/>
      <c r="J216" s="5" t="n"/>
      <c r="K216" s="5" t="n"/>
      <c r="L216" s="5" t="n"/>
      <c r="M216" s="5" t="n"/>
      <c r="N216" s="5" t="n"/>
      <c r="O216" s="5" t="n"/>
      <c r="P216" s="5" t="n"/>
      <c r="Q216" s="5" t="n"/>
      <c r="R216" s="5" t="n"/>
      <c r="S216" s="5" t="n"/>
      <c r="T216" s="5" t="n"/>
      <c r="U216" s="5" t="n"/>
      <c r="V216" s="5" t="n"/>
      <c r="W216" s="5" t="n"/>
      <c r="X216" s="5" t="n"/>
      <c r="Y216" s="5" t="n"/>
      <c r="Z216" s="5" t="n"/>
      <c r="AA216" s="5" t="n"/>
      <c r="AB216" s="5" t="n"/>
      <c r="AC216" s="5" t="n"/>
      <c r="AD216" s="5" t="n"/>
    </row>
    <row r="217">
      <c r="A217" s="6" t="n">
        <v>3</v>
      </c>
      <c r="B217" s="6" t="inlineStr">
        <is>
          <t>0.69%</t>
        </is>
      </c>
      <c r="C217" s="6" t="inlineStr">
        <is>
          <t>19468</t>
        </is>
      </c>
      <c r="D217" s="6" t="inlineStr">
        <is>
          <t>PROPERTYZIPCODE</t>
        </is>
      </c>
      <c r="E217" s="5" t="n"/>
      <c r="F217" s="5" t="n"/>
      <c r="G217" s="5" t="n"/>
      <c r="H217" s="5" t="n"/>
      <c r="I217" s="5" t="n"/>
      <c r="J217" s="5" t="n"/>
      <c r="K217" s="5" t="n"/>
      <c r="L217" s="5" t="n"/>
      <c r="M217" s="5" t="n"/>
      <c r="N217" s="5" t="n"/>
      <c r="O217" s="5" t="n"/>
      <c r="P217" s="5" t="n"/>
      <c r="Q217" s="5" t="n"/>
      <c r="R217" s="5" t="n"/>
      <c r="S217" s="5" t="n"/>
      <c r="T217" s="5" t="n"/>
      <c r="U217" s="5" t="n"/>
      <c r="V217" s="5" t="n"/>
      <c r="W217" s="5" t="n"/>
      <c r="X217" s="5" t="n"/>
      <c r="Y217" s="5" t="n"/>
      <c r="Z217" s="5" t="n"/>
      <c r="AA217" s="5" t="n"/>
      <c r="AB217" s="5" t="n"/>
      <c r="AC217" s="5" t="n"/>
      <c r="AD217" s="5" t="n"/>
    </row>
    <row r="218">
      <c r="A218" s="6" t="n">
        <v>1</v>
      </c>
      <c r="B218" s="6" t="inlineStr">
        <is>
          <t>0.23%</t>
        </is>
      </c>
      <c r="C218" s="6" t="inlineStr">
        <is>
          <t>19525</t>
        </is>
      </c>
      <c r="D218" s="6" t="inlineStr">
        <is>
          <t>PROPERTYZIPCODE</t>
        </is>
      </c>
      <c r="E218" s="5" t="n"/>
      <c r="F218" s="5" t="n"/>
      <c r="G218" s="5" t="n"/>
      <c r="H218" s="5" t="n"/>
      <c r="I218" s="5" t="n"/>
      <c r="J218" s="5" t="n"/>
      <c r="K218" s="5" t="n"/>
      <c r="L218" s="5" t="n"/>
      <c r="M218" s="5" t="n"/>
      <c r="N218" s="5" t="n"/>
      <c r="O218" s="5" t="n"/>
      <c r="P218" s="5" t="n"/>
      <c r="Q218" s="5" t="n"/>
      <c r="R218" s="5" t="n"/>
      <c r="S218" s="5" t="n"/>
      <c r="T218" s="5" t="n"/>
      <c r="U218" s="5" t="n"/>
      <c r="V218" s="5" t="n"/>
      <c r="W218" s="5" t="n"/>
      <c r="X218" s="5" t="n"/>
      <c r="Y218" s="5" t="n"/>
      <c r="Z218" s="5" t="n"/>
      <c r="AA218" s="5" t="n"/>
      <c r="AB218" s="5" t="n"/>
      <c r="AC218" s="5" t="n"/>
      <c r="AD218" s="5" t="n"/>
    </row>
    <row r="219">
      <c r="A219" s="6" t="n">
        <v>1</v>
      </c>
      <c r="B219" s="6" t="inlineStr">
        <is>
          <t>0.23%</t>
        </is>
      </c>
      <c r="C219" s="6" t="inlineStr">
        <is>
          <t>19530</t>
        </is>
      </c>
      <c r="D219" s="6" t="inlineStr">
        <is>
          <t>PROPERTYZIPCODE</t>
        </is>
      </c>
      <c r="E219" s="5" t="n"/>
      <c r="F219" s="5" t="n"/>
      <c r="G219" s="5" t="n"/>
      <c r="H219" s="5" t="n"/>
      <c r="I219" s="5" t="n"/>
      <c r="J219" s="5" t="n"/>
      <c r="K219" s="5" t="n"/>
      <c r="L219" s="5" t="n"/>
      <c r="M219" s="5" t="n"/>
      <c r="N219" s="5" t="n"/>
      <c r="O219" s="5" t="n"/>
      <c r="P219" s="5" t="n"/>
      <c r="Q219" s="5" t="n"/>
      <c r="R219" s="5" t="n"/>
      <c r="S219" s="5" t="n"/>
      <c r="T219" s="5" t="n"/>
      <c r="U219" s="5" t="n"/>
      <c r="V219" s="5" t="n"/>
      <c r="W219" s="5" t="n"/>
      <c r="X219" s="5" t="n"/>
      <c r="Y219" s="5" t="n"/>
      <c r="Z219" s="5" t="n"/>
      <c r="AA219" s="5" t="n"/>
      <c r="AB219" s="5" t="n"/>
      <c r="AC219" s="5" t="n"/>
      <c r="AD219" s="5" t="n"/>
    </row>
    <row r="220">
      <c r="A220" s="6" t="n">
        <v>3</v>
      </c>
      <c r="B220" s="6" t="inlineStr">
        <is>
          <t>0.69%</t>
        </is>
      </c>
      <c r="C220" s="6" t="inlineStr">
        <is>
          <t>19601</t>
        </is>
      </c>
      <c r="D220" s="6" t="inlineStr">
        <is>
          <t>PROPERTYZIPCODE</t>
        </is>
      </c>
      <c r="E220" s="5" t="n"/>
      <c r="F220" s="5" t="n"/>
      <c r="G220" s="5" t="n"/>
      <c r="H220" s="5" t="n"/>
      <c r="I220" s="5" t="n"/>
      <c r="J220" s="5" t="n"/>
      <c r="K220" s="5" t="n"/>
      <c r="L220" s="5" t="n"/>
      <c r="M220" s="5" t="n"/>
      <c r="N220" s="5" t="n"/>
      <c r="O220" s="5" t="n"/>
      <c r="P220" s="5" t="n"/>
      <c r="Q220" s="5" t="n"/>
      <c r="R220" s="5" t="n"/>
      <c r="S220" s="5" t="n"/>
      <c r="T220" s="5" t="n"/>
      <c r="U220" s="5" t="n"/>
      <c r="V220" s="5" t="n"/>
      <c r="W220" s="5" t="n"/>
      <c r="X220" s="5" t="n"/>
      <c r="Y220" s="5" t="n"/>
      <c r="Z220" s="5" t="n"/>
      <c r="AA220" s="5" t="n"/>
      <c r="AB220" s="5" t="n"/>
      <c r="AC220" s="5" t="n"/>
      <c r="AD220" s="5" t="n"/>
    </row>
    <row r="221">
      <c r="A221" s="6" t="n">
        <v>1</v>
      </c>
      <c r="B221" s="6" t="inlineStr">
        <is>
          <t>0.23%</t>
        </is>
      </c>
      <c r="C221" s="6" t="inlineStr">
        <is>
          <t>19602</t>
        </is>
      </c>
      <c r="D221" s="6" t="inlineStr">
        <is>
          <t>PROPERTYZIPCODE</t>
        </is>
      </c>
      <c r="E221" s="5" t="n"/>
      <c r="F221" s="5" t="n"/>
      <c r="G221" s="5" t="n"/>
      <c r="H221" s="5" t="n"/>
      <c r="I221" s="5" t="n"/>
      <c r="J221" s="5" t="n"/>
      <c r="K221" s="5" t="n"/>
      <c r="L221" s="5" t="n"/>
      <c r="M221" s="5" t="n"/>
      <c r="N221" s="5" t="n"/>
      <c r="O221" s="5" t="n"/>
      <c r="P221" s="5" t="n"/>
      <c r="Q221" s="5" t="n"/>
      <c r="R221" s="5" t="n"/>
      <c r="S221" s="5" t="n"/>
      <c r="T221" s="5" t="n"/>
      <c r="U221" s="5" t="n"/>
      <c r="V221" s="5" t="n"/>
      <c r="W221" s="5" t="n"/>
      <c r="X221" s="5" t="n"/>
      <c r="Y221" s="5" t="n"/>
      <c r="Z221" s="5" t="n"/>
      <c r="AA221" s="5" t="n"/>
      <c r="AB221" s="5" t="n"/>
      <c r="AC221" s="5" t="n"/>
      <c r="AD221" s="5" t="n"/>
    </row>
    <row r="222">
      <c r="A222" s="6" t="n">
        <v>1</v>
      </c>
      <c r="B222" s="6" t="inlineStr">
        <is>
          <t>0.23%</t>
        </is>
      </c>
      <c r="C222" s="6" t="inlineStr">
        <is>
          <t>19606</t>
        </is>
      </c>
      <c r="D222" s="6" t="inlineStr">
        <is>
          <t>PROPERTYZIPCODE</t>
        </is>
      </c>
      <c r="E222" s="5" t="n"/>
      <c r="F222" s="5" t="n"/>
      <c r="G222" s="5" t="n"/>
      <c r="H222" s="5" t="n"/>
      <c r="I222" s="5" t="n"/>
      <c r="J222" s="5" t="n"/>
      <c r="K222" s="5" t="n"/>
      <c r="L222" s="5" t="n"/>
      <c r="M222" s="5" t="n"/>
      <c r="N222" s="5" t="n"/>
      <c r="O222" s="5" t="n"/>
      <c r="P222" s="5" t="n"/>
      <c r="Q222" s="5" t="n"/>
      <c r="R222" s="5" t="n"/>
      <c r="S222" s="5" t="n"/>
      <c r="T222" s="5" t="n"/>
      <c r="U222" s="5" t="n"/>
      <c r="V222" s="5" t="n"/>
      <c r="W222" s="5" t="n"/>
      <c r="X222" s="5" t="n"/>
      <c r="Y222" s="5" t="n"/>
      <c r="Z222" s="5" t="n"/>
      <c r="AA222" s="5" t="n"/>
      <c r="AB222" s="5" t="n"/>
      <c r="AC222" s="5" t="n"/>
      <c r="AD222" s="5" t="n"/>
    </row>
    <row r="223">
      <c r="A223" s="6" t="n">
        <v>2</v>
      </c>
      <c r="B223" s="6" t="inlineStr">
        <is>
          <t>0.46%</t>
        </is>
      </c>
      <c r="C223" s="6" t="inlineStr">
        <is>
          <t>19607</t>
        </is>
      </c>
      <c r="D223" s="6" t="inlineStr">
        <is>
          <t>PROPERTYZIPCODE</t>
        </is>
      </c>
      <c r="E223" s="5" t="n"/>
      <c r="F223" s="5" t="n"/>
      <c r="G223" s="5" t="n"/>
      <c r="H223" s="5" t="n"/>
      <c r="I223" s="5" t="n"/>
      <c r="J223" s="5" t="n"/>
      <c r="K223" s="5" t="n"/>
      <c r="L223" s="5" t="n"/>
      <c r="M223" s="5" t="n"/>
      <c r="N223" s="5" t="n"/>
      <c r="O223" s="5" t="n"/>
      <c r="P223" s="5" t="n"/>
      <c r="Q223" s="5" t="n"/>
      <c r="R223" s="5" t="n"/>
      <c r="S223" s="5" t="n"/>
      <c r="T223" s="5" t="n"/>
      <c r="U223" s="5" t="n"/>
      <c r="V223" s="5" t="n"/>
      <c r="W223" s="5" t="n"/>
      <c r="X223" s="5" t="n"/>
      <c r="Y223" s="5" t="n"/>
      <c r="Z223" s="5" t="n"/>
      <c r="AA223" s="5" t="n"/>
      <c r="AB223" s="5" t="n"/>
      <c r="AC223" s="5" t="n"/>
      <c r="AD223" s="5" t="n"/>
    </row>
    <row r="224">
      <c r="A224" s="6" t="n">
        <v>2</v>
      </c>
      <c r="B224" s="6" t="inlineStr">
        <is>
          <t>0.46%</t>
        </is>
      </c>
      <c r="C224" s="6" t="inlineStr">
        <is>
          <t>19608</t>
        </is>
      </c>
      <c r="D224" s="6" t="inlineStr">
        <is>
          <t>PROPERTYZIPCODE</t>
        </is>
      </c>
      <c r="E224" s="5" t="n"/>
      <c r="F224" s="5" t="n"/>
      <c r="G224" s="5" t="n"/>
      <c r="H224" s="5" t="n"/>
      <c r="I224" s="5" t="n"/>
      <c r="J224" s="5" t="n"/>
      <c r="K224" s="5" t="n"/>
      <c r="L224" s="5" t="n"/>
      <c r="M224" s="5" t="n"/>
      <c r="N224" s="5" t="n"/>
      <c r="O224" s="5" t="n"/>
      <c r="P224" s="5" t="n"/>
      <c r="Q224" s="5" t="n"/>
      <c r="R224" s="5" t="n"/>
      <c r="S224" s="5" t="n"/>
      <c r="T224" s="5" t="n"/>
      <c r="U224" s="5" t="n"/>
      <c r="V224" s="5" t="n"/>
      <c r="W224" s="5" t="n"/>
      <c r="X224" s="5" t="n"/>
      <c r="Y224" s="5" t="n"/>
      <c r="Z224" s="5" t="n"/>
      <c r="AA224" s="5" t="n"/>
      <c r="AB224" s="5" t="n"/>
      <c r="AC224" s="5" t="n"/>
      <c r="AD224" s="5" t="n"/>
    </row>
    <row r="225">
      <c r="A225" s="6" t="n">
        <v>1</v>
      </c>
      <c r="B225" s="6" t="inlineStr">
        <is>
          <t>0.23%</t>
        </is>
      </c>
      <c r="C225" s="6" t="inlineStr">
        <is>
          <t>19609</t>
        </is>
      </c>
      <c r="D225" s="6" t="inlineStr">
        <is>
          <t>PROPERTYZIPCODE</t>
        </is>
      </c>
      <c r="E225" s="5" t="n"/>
      <c r="F225" s="5" t="n"/>
      <c r="G225" s="5" t="n"/>
      <c r="H225" s="5" t="n"/>
      <c r="I225" s="5" t="n"/>
      <c r="J225" s="5" t="n"/>
      <c r="K225" s="5" t="n"/>
      <c r="L225" s="5" t="n"/>
      <c r="M225" s="5" t="n"/>
      <c r="N225" s="5" t="n"/>
      <c r="O225" s="5" t="n"/>
      <c r="P225" s="5" t="n"/>
      <c r="Q225" s="5" t="n"/>
      <c r="R225" s="5" t="n"/>
      <c r="S225" s="5" t="n"/>
      <c r="T225" s="5" t="n"/>
      <c r="U225" s="5" t="n"/>
      <c r="V225" s="5" t="n"/>
      <c r="W225" s="5" t="n"/>
      <c r="X225" s="5" t="n"/>
      <c r="Y225" s="5" t="n"/>
      <c r="Z225" s="5" t="n"/>
      <c r="AA225" s="5" t="n"/>
      <c r="AB225" s="5" t="n"/>
      <c r="AC225" s="5" t="n"/>
      <c r="AD225" s="5" t="n"/>
    </row>
    <row r="226">
      <c r="A226" s="6" t="n">
        <v>2</v>
      </c>
      <c r="B226" s="6" t="inlineStr">
        <is>
          <t>0.46%</t>
        </is>
      </c>
      <c r="C226" s="6" t="inlineStr">
        <is>
          <t>19610</t>
        </is>
      </c>
      <c r="D226" s="6" t="inlineStr">
        <is>
          <t>PROPERTYZIPCODE</t>
        </is>
      </c>
      <c r="E226" s="5" t="n"/>
      <c r="F226" s="5" t="n"/>
      <c r="G226" s="5" t="n"/>
      <c r="H226" s="5" t="n"/>
      <c r="I226" s="5" t="n"/>
      <c r="J226" s="5" t="n"/>
      <c r="K226" s="5" t="n"/>
      <c r="L226" s="5" t="n"/>
      <c r="M226" s="5" t="n"/>
      <c r="N226" s="5" t="n"/>
      <c r="O226" s="5" t="n"/>
      <c r="P226" s="5" t="n"/>
      <c r="Q226" s="5" t="n"/>
      <c r="R226" s="5" t="n"/>
      <c r="S226" s="5" t="n"/>
      <c r="T226" s="5" t="n"/>
      <c r="U226" s="5" t="n"/>
      <c r="V226" s="5" t="n"/>
      <c r="W226" s="5" t="n"/>
      <c r="X226" s="5" t="n"/>
      <c r="Y226" s="5" t="n"/>
      <c r="Z226" s="5" t="n"/>
      <c r="AA226" s="5" t="n"/>
      <c r="AB226" s="5" t="n"/>
      <c r="AC226" s="5" t="n"/>
      <c r="AD226" s="5" t="n"/>
    </row>
    <row r="227">
      <c r="A227" s="10" t="n">
        <v>434</v>
      </c>
      <c r="B227" s="10" t="inlineStr">
        <is>
          <t>99.82%</t>
        </is>
      </c>
      <c r="C227" s="10" t="inlineStr">
        <is>
          <t>Total</t>
        </is>
      </c>
      <c r="D227" s="10" t="inlineStr">
        <is>
          <t>PROPERTYZIPCODE</t>
        </is>
      </c>
      <c r="E227" s="5" t="n"/>
      <c r="F227" s="5" t="n"/>
      <c r="G227" s="5" t="n"/>
      <c r="H227" s="5" t="n"/>
      <c r="I227" s="5" t="n"/>
      <c r="J227" s="5" t="n"/>
      <c r="K227" s="5" t="n"/>
      <c r="L227" s="5" t="n"/>
      <c r="M227" s="5" t="n"/>
      <c r="N227" s="5" t="n"/>
      <c r="O227" s="5" t="n"/>
      <c r="P227" s="5" t="n"/>
      <c r="Q227" s="5" t="n"/>
      <c r="R227" s="5" t="n"/>
      <c r="S227" s="5" t="n"/>
      <c r="T227" s="5" t="n"/>
      <c r="U227" s="5" t="n"/>
      <c r="V227" s="5" t="n"/>
      <c r="W227" s="5" t="n"/>
      <c r="X227" s="5" t="n"/>
      <c r="Y227" s="5" t="n"/>
      <c r="Z227" s="5" t="n"/>
      <c r="AA227" s="5" t="n"/>
      <c r="AB227" s="5" t="n"/>
      <c r="AC227" s="5" t="n"/>
      <c r="AD227" s="5" t="n"/>
    </row>
    <row r="228">
      <c r="A228" s="6" t="n">
        <v>348</v>
      </c>
      <c r="B228" s="6" t="inlineStr">
        <is>
          <t>80.18%</t>
        </is>
      </c>
      <c r="C228" s="6" t="inlineStr">
        <is>
          <t>GARDEN</t>
        </is>
      </c>
      <c r="D228" s="6" t="inlineStr">
        <is>
          <t>Property Type</t>
        </is>
      </c>
      <c r="E228" s="5" t="n"/>
      <c r="F228" s="5" t="n"/>
      <c r="G228" s="5" t="n"/>
      <c r="H228" s="5" t="n"/>
      <c r="I228" s="5" t="n"/>
      <c r="J228" s="5" t="n"/>
      <c r="K228" s="5" t="n"/>
      <c r="L228" s="5" t="n"/>
      <c r="M228" s="5" t="n"/>
      <c r="N228" s="5" t="n"/>
      <c r="O228" s="5" t="n"/>
      <c r="P228" s="5" t="n"/>
      <c r="Q228" s="5" t="n"/>
      <c r="R228" s="5" t="n"/>
      <c r="S228" s="5" t="n"/>
      <c r="T228" s="5" t="n"/>
      <c r="U228" s="5" t="n"/>
      <c r="V228" s="5" t="n"/>
      <c r="W228" s="5" t="n"/>
      <c r="X228" s="5" t="n"/>
      <c r="Y228" s="5" t="n"/>
      <c r="Z228" s="5" t="n"/>
      <c r="AA228" s="5" t="n"/>
      <c r="AB228" s="5" t="n"/>
      <c r="AC228" s="5" t="n"/>
      <c r="AD228" s="5" t="n"/>
    </row>
    <row r="229">
      <c r="A229" s="6" t="n">
        <v>12</v>
      </c>
      <c r="B229" s="6" t="inlineStr">
        <is>
          <t>2.76%</t>
        </is>
      </c>
      <c r="C229" s="6" t="inlineStr">
        <is>
          <t>HIGHRISE</t>
        </is>
      </c>
      <c r="D229" s="6" t="inlineStr">
        <is>
          <t>Property Type</t>
        </is>
      </c>
      <c r="E229" s="5" t="n"/>
      <c r="F229" s="5" t="n"/>
      <c r="G229" s="5" t="n"/>
      <c r="H229" s="5" t="n"/>
      <c r="I229" s="5" t="n"/>
      <c r="J229" s="5" t="n"/>
      <c r="K229" s="5" t="n"/>
      <c r="L229" s="5" t="n"/>
      <c r="M229" s="5" t="n"/>
      <c r="N229" s="5" t="n"/>
      <c r="O229" s="5" t="n"/>
      <c r="P229" s="5" t="n"/>
      <c r="Q229" s="5" t="n"/>
      <c r="R229" s="5" t="n"/>
      <c r="S229" s="5" t="n"/>
      <c r="T229" s="5" t="n"/>
      <c r="U229" s="5" t="n"/>
      <c r="V229" s="5" t="n"/>
      <c r="W229" s="5" t="n"/>
      <c r="X229" s="5" t="n"/>
      <c r="Y229" s="5" t="n"/>
      <c r="Z229" s="5" t="n"/>
      <c r="AA229" s="5" t="n"/>
      <c r="AB229" s="5" t="n"/>
      <c r="AC229" s="5" t="n"/>
      <c r="AD229" s="5" t="n"/>
    </row>
    <row r="230">
      <c r="A230" s="6" t="n">
        <v>18</v>
      </c>
      <c r="B230" s="6" t="inlineStr">
        <is>
          <t>4.15%</t>
        </is>
      </c>
      <c r="C230" s="6" t="inlineStr">
        <is>
          <t>MANUFACTURED</t>
        </is>
      </c>
      <c r="D230" s="6" t="inlineStr">
        <is>
          <t>Property Type</t>
        </is>
      </c>
      <c r="E230" s="5" t="n"/>
      <c r="F230" s="5" t="n"/>
      <c r="G230" s="5" t="n"/>
      <c r="H230" s="5" t="n"/>
      <c r="I230" s="5" t="n"/>
      <c r="J230" s="5" t="n"/>
      <c r="K230" s="5" t="n"/>
      <c r="L230" s="5" t="n"/>
      <c r="M230" s="5" t="n"/>
      <c r="N230" s="5" t="n"/>
      <c r="O230" s="5" t="n"/>
      <c r="P230" s="5" t="n"/>
      <c r="Q230" s="5" t="n"/>
      <c r="R230" s="5" t="n"/>
      <c r="S230" s="5" t="n"/>
      <c r="T230" s="5" t="n"/>
      <c r="U230" s="5" t="n"/>
      <c r="V230" s="5" t="n"/>
      <c r="W230" s="5" t="n"/>
      <c r="X230" s="5" t="n"/>
      <c r="Y230" s="5" t="n"/>
      <c r="Z230" s="5" t="n"/>
      <c r="AA230" s="5" t="n"/>
      <c r="AB230" s="5" t="n"/>
      <c r="AC230" s="5" t="n"/>
      <c r="AD230" s="5" t="n"/>
    </row>
    <row r="231">
      <c r="A231" s="6" t="n">
        <v>43</v>
      </c>
      <c r="B231" s="6" t="inlineStr">
        <is>
          <t>9.91%</t>
        </is>
      </c>
      <c r="C231" s="6" t="inlineStr">
        <is>
          <t>MIDRISE</t>
        </is>
      </c>
      <c r="D231" s="6" t="inlineStr">
        <is>
          <t>Property Type</t>
        </is>
      </c>
      <c r="E231" s="5" t="n"/>
      <c r="F231" s="5" t="n"/>
      <c r="G231" s="5" t="n"/>
      <c r="H231" s="5" t="n"/>
      <c r="I231" s="5" t="n"/>
      <c r="J231" s="5" t="n"/>
      <c r="K231" s="5" t="n"/>
      <c r="L231" s="5" t="n"/>
      <c r="M231" s="5" t="n"/>
      <c r="N231" s="5" t="n"/>
      <c r="O231" s="5" t="n"/>
      <c r="P231" s="5" t="n"/>
      <c r="Q231" s="5" t="n"/>
      <c r="R231" s="5" t="n"/>
      <c r="S231" s="5" t="n"/>
      <c r="T231" s="5" t="n"/>
      <c r="U231" s="5" t="n"/>
      <c r="V231" s="5" t="n"/>
      <c r="W231" s="5" t="n"/>
      <c r="X231" s="5" t="n"/>
      <c r="Y231" s="5" t="n"/>
      <c r="Z231" s="5" t="n"/>
      <c r="AA231" s="5" t="n"/>
      <c r="AB231" s="5" t="n"/>
      <c r="AC231" s="5" t="n"/>
      <c r="AD231" s="5" t="n"/>
    </row>
    <row r="232">
      <c r="A232" s="6" t="n">
        <v>6</v>
      </c>
      <c r="B232" s="6" t="inlineStr">
        <is>
          <t>1.38%</t>
        </is>
      </c>
      <c r="C232" s="6" t="inlineStr">
        <is>
          <t>SENIOR</t>
        </is>
      </c>
      <c r="D232" s="6" t="inlineStr">
        <is>
          <t>Property Type</t>
        </is>
      </c>
      <c r="E232" s="5" t="n"/>
      <c r="F232" s="5" t="n"/>
      <c r="G232" s="5" t="n"/>
      <c r="H232" s="5" t="n"/>
      <c r="I232" s="5" t="n"/>
      <c r="J232" s="5" t="n"/>
      <c r="K232" s="5" t="n"/>
      <c r="L232" s="5" t="n"/>
      <c r="M232" s="5" t="n"/>
      <c r="N232" s="5" t="n"/>
      <c r="O232" s="5" t="n"/>
      <c r="P232" s="5" t="n"/>
      <c r="Q232" s="5" t="n"/>
      <c r="R232" s="5" t="n"/>
      <c r="S232" s="5" t="n"/>
      <c r="T232" s="5" t="n"/>
      <c r="U232" s="5" t="n"/>
      <c r="V232" s="5" t="n"/>
      <c r="W232" s="5" t="n"/>
      <c r="X232" s="5" t="n"/>
      <c r="Y232" s="5" t="n"/>
      <c r="Z232" s="5" t="n"/>
      <c r="AA232" s="5" t="n"/>
      <c r="AB232" s="5" t="n"/>
      <c r="AC232" s="5" t="n"/>
      <c r="AD232" s="5" t="n"/>
    </row>
    <row r="233">
      <c r="A233" s="6" t="n">
        <v>7</v>
      </c>
      <c r="B233" s="6" t="inlineStr">
        <is>
          <t>1.61%</t>
        </is>
      </c>
      <c r="C233" s="6" t="inlineStr">
        <is>
          <t>STUDENT</t>
        </is>
      </c>
      <c r="D233" s="6" t="inlineStr">
        <is>
          <t>Property Type</t>
        </is>
      </c>
      <c r="E233" s="5" t="n"/>
      <c r="F233" s="5" t="n"/>
      <c r="G233" s="5" t="n"/>
      <c r="H233" s="5" t="n"/>
      <c r="I233" s="5" t="n"/>
      <c r="J233" s="5" t="n"/>
      <c r="K233" s="5" t="n"/>
      <c r="L233" s="5" t="n"/>
      <c r="M233" s="5" t="n"/>
      <c r="N233" s="5" t="n"/>
      <c r="O233" s="5" t="n"/>
      <c r="P233" s="5" t="n"/>
      <c r="Q233" s="5" t="n"/>
      <c r="R233" s="5" t="n"/>
      <c r="S233" s="5" t="n"/>
      <c r="T233" s="5" t="n"/>
      <c r="U233" s="5" t="n"/>
      <c r="V233" s="5" t="n"/>
      <c r="W233" s="5" t="n"/>
      <c r="X233" s="5" t="n"/>
      <c r="Y233" s="5" t="n"/>
      <c r="Z233" s="5" t="n"/>
      <c r="AA233" s="5" t="n"/>
      <c r="AB233" s="5" t="n"/>
      <c r="AC233" s="5" t="n"/>
      <c r="AD233" s="5" t="n"/>
    </row>
    <row r="234">
      <c r="A234" s="10" t="n">
        <v>434</v>
      </c>
      <c r="B234" s="10" t="inlineStr">
        <is>
          <t>99.99%</t>
        </is>
      </c>
      <c r="C234" s="10" t="inlineStr">
        <is>
          <t>Total</t>
        </is>
      </c>
      <c r="D234" s="10" t="inlineStr">
        <is>
          <t>Property Type</t>
        </is>
      </c>
      <c r="E234" s="5" t="n"/>
      <c r="F234" s="5" t="n"/>
      <c r="G234" s="5" t="n"/>
      <c r="H234" s="5" t="n"/>
      <c r="I234" s="5" t="n"/>
      <c r="J234" s="5" t="n"/>
      <c r="K234" s="5" t="n"/>
      <c r="L234" s="5" t="n"/>
      <c r="M234" s="5" t="n"/>
      <c r="N234" s="5" t="n"/>
      <c r="O234" s="5" t="n"/>
      <c r="P234" s="5" t="n"/>
      <c r="Q234" s="5" t="n"/>
      <c r="R234" s="5" t="n"/>
      <c r="S234" s="5" t="n"/>
      <c r="T234" s="5" t="n"/>
      <c r="U234" s="5" t="n"/>
      <c r="V234" s="5" t="n"/>
      <c r="W234" s="5" t="n"/>
      <c r="X234" s="5" t="n"/>
      <c r="Y234" s="5" t="n"/>
      <c r="Z234" s="5" t="n"/>
      <c r="AA234" s="5" t="n"/>
      <c r="AB234" s="5" t="n"/>
      <c r="AC234" s="5" t="n"/>
      <c r="AD234" s="5" t="n"/>
    </row>
    <row r="235">
      <c r="A235" s="6" t="n">
        <v>14</v>
      </c>
      <c r="B235" s="6" t="inlineStr">
        <is>
          <t>3.23%</t>
        </is>
      </c>
      <c r="C235" s="6" t="inlineStr">
        <is>
          <t>Less than 5 years</t>
        </is>
      </c>
      <c r="D235" s="6" t="inlineStr">
        <is>
          <t>Age of Property</t>
        </is>
      </c>
      <c r="E235" s="5" t="n"/>
      <c r="F235" s="5" t="n"/>
      <c r="G235" s="5" t="n"/>
      <c r="H235" s="5" t="n"/>
      <c r="I235" s="5" t="n"/>
      <c r="J235" s="5" t="n"/>
      <c r="K235" s="5" t="n"/>
      <c r="L235" s="5" t="n"/>
      <c r="M235" s="5" t="n"/>
      <c r="N235" s="5" t="n"/>
      <c r="O235" s="5" t="n"/>
      <c r="P235" s="5" t="n"/>
      <c r="Q235" s="5" t="n"/>
      <c r="R235" s="5" t="n"/>
      <c r="S235" s="5" t="n"/>
      <c r="T235" s="5" t="n"/>
      <c r="U235" s="5" t="n"/>
      <c r="V235" s="5" t="n"/>
      <c r="W235" s="5" t="n"/>
      <c r="X235" s="5" t="n"/>
      <c r="Y235" s="5" t="n"/>
      <c r="Z235" s="5" t="n"/>
      <c r="AA235" s="5" t="n"/>
      <c r="AB235" s="5" t="n"/>
      <c r="AC235" s="5" t="n"/>
      <c r="AD235" s="5" t="n"/>
    </row>
    <row r="236">
      <c r="A236" s="6" t="n">
        <v>133</v>
      </c>
      <c r="B236" s="6" t="inlineStr">
        <is>
          <t>30.65%</t>
        </is>
      </c>
      <c r="C236" s="6" t="inlineStr">
        <is>
          <t>5-9 years</t>
        </is>
      </c>
      <c r="D236" s="6" t="inlineStr">
        <is>
          <t>Age of Property</t>
        </is>
      </c>
      <c r="E236" s="5" t="n"/>
      <c r="F236" s="5" t="n"/>
      <c r="G236" s="5" t="n"/>
      <c r="H236" s="5" t="n"/>
      <c r="I236" s="5" t="n"/>
      <c r="J236" s="5" t="n"/>
      <c r="K236" s="5" t="n"/>
      <c r="L236" s="5" t="n"/>
      <c r="M236" s="5" t="n"/>
      <c r="N236" s="5" t="n"/>
      <c r="O236" s="5" t="n"/>
      <c r="P236" s="5" t="n"/>
      <c r="Q236" s="5" t="n"/>
      <c r="R236" s="5" t="n"/>
      <c r="S236" s="5" t="n"/>
      <c r="T236" s="5" t="n"/>
      <c r="U236" s="5" t="n"/>
      <c r="V236" s="5" t="n"/>
      <c r="W236" s="5" t="n"/>
      <c r="X236" s="5" t="n"/>
      <c r="Y236" s="5" t="n"/>
      <c r="Z236" s="5" t="n"/>
      <c r="AA236" s="5" t="n"/>
      <c r="AB236" s="5" t="n"/>
      <c r="AC236" s="5" t="n"/>
      <c r="AD236" s="5" t="n"/>
    </row>
    <row r="237">
      <c r="A237" s="6" t="n">
        <v>98</v>
      </c>
      <c r="B237" s="6" t="inlineStr">
        <is>
          <t>22.58%</t>
        </is>
      </c>
      <c r="C237" s="6" t="inlineStr">
        <is>
          <t>10-19 years</t>
        </is>
      </c>
      <c r="D237" s="6" t="inlineStr">
        <is>
          <t>Age of Property</t>
        </is>
      </c>
      <c r="E237" s="5" t="n"/>
      <c r="F237" s="5" t="n"/>
      <c r="G237" s="5" t="n"/>
      <c r="H237" s="5" t="n"/>
      <c r="I237" s="5" t="n"/>
      <c r="J237" s="5" t="n"/>
      <c r="K237" s="5" t="n"/>
      <c r="L237" s="5" t="n"/>
      <c r="M237" s="5" t="n"/>
      <c r="N237" s="5" t="n"/>
      <c r="O237" s="5" t="n"/>
      <c r="P237" s="5" t="n"/>
      <c r="Q237" s="5" t="n"/>
      <c r="R237" s="5" t="n"/>
      <c r="S237" s="5" t="n"/>
      <c r="T237" s="5" t="n"/>
      <c r="U237" s="5" t="n"/>
      <c r="V237" s="5" t="n"/>
      <c r="W237" s="5" t="n"/>
      <c r="X237" s="5" t="n"/>
      <c r="Y237" s="5" t="n"/>
      <c r="Z237" s="5" t="n"/>
      <c r="AA237" s="5" t="n"/>
      <c r="AB237" s="5" t="n"/>
      <c r="AC237" s="5" t="n"/>
      <c r="AD237" s="5" t="n"/>
    </row>
    <row r="238">
      <c r="A238" s="6" t="n">
        <v>189</v>
      </c>
      <c r="B238" s="6" t="inlineStr">
        <is>
          <t>43.55%</t>
        </is>
      </c>
      <c r="C238" s="6" t="inlineStr">
        <is>
          <t>20+ years</t>
        </is>
      </c>
      <c r="D238" s="6" t="inlineStr">
        <is>
          <t>Age of Property</t>
        </is>
      </c>
      <c r="E238" s="5" t="n"/>
      <c r="F238" s="5" t="n"/>
      <c r="G238" s="5" t="n"/>
      <c r="H238" s="5" t="n"/>
      <c r="I238" s="5" t="n"/>
      <c r="J238" s="5" t="n"/>
      <c r="K238" s="5" t="n"/>
      <c r="L238" s="5" t="n"/>
      <c r="M238" s="5" t="n"/>
      <c r="N238" s="5" t="n"/>
      <c r="O238" s="5" t="n"/>
      <c r="P238" s="5" t="n"/>
      <c r="Q238" s="5" t="n"/>
      <c r="R238" s="5" t="n"/>
      <c r="S238" s="5" t="n"/>
      <c r="T238" s="5" t="n"/>
      <c r="U238" s="5" t="n"/>
      <c r="V238" s="5" t="n"/>
      <c r="W238" s="5" t="n"/>
      <c r="X238" s="5" t="n"/>
      <c r="Y238" s="5" t="n"/>
      <c r="Z238" s="5" t="n"/>
      <c r="AA238" s="5" t="n"/>
      <c r="AB238" s="5" t="n"/>
      <c r="AC238" s="5" t="n"/>
      <c r="AD238" s="5" t="n"/>
    </row>
    <row r="239">
      <c r="A239" s="10" t="n">
        <v>434</v>
      </c>
      <c r="B239" s="10" t="inlineStr">
        <is>
          <t>100.01%</t>
        </is>
      </c>
      <c r="C239" s="10" t="inlineStr">
        <is>
          <t>Total</t>
        </is>
      </c>
      <c r="D239" s="10" t="inlineStr">
        <is>
          <t>Age of Property</t>
        </is>
      </c>
      <c r="E239" s="5" t="n"/>
      <c r="F239" s="5" t="n"/>
      <c r="G239" s="5" t="n"/>
      <c r="H239" s="5" t="n"/>
      <c r="I239" s="5" t="n"/>
      <c r="J239" s="5" t="n"/>
      <c r="K239" s="5" t="n"/>
      <c r="L239" s="5" t="n"/>
      <c r="M239" s="5" t="n"/>
      <c r="N239" s="5" t="n"/>
      <c r="O239" s="5" t="n"/>
      <c r="P239" s="5" t="n"/>
      <c r="Q239" s="5" t="n"/>
      <c r="R239" s="5" t="n"/>
      <c r="S239" s="5" t="n"/>
      <c r="T239" s="5" t="n"/>
      <c r="U239" s="5" t="n"/>
      <c r="V239" s="5" t="n"/>
      <c r="W239" s="5" t="n"/>
      <c r="X239" s="5" t="n"/>
      <c r="Y239" s="5" t="n"/>
      <c r="Z239" s="5" t="n"/>
      <c r="AA239" s="5" t="n"/>
      <c r="AB239" s="5" t="n"/>
      <c r="AC239" s="5" t="n"/>
      <c r="AD239" s="5" t="n"/>
    </row>
    <row r="240">
      <c r="A240" s="6" t="n">
        <v>243</v>
      </c>
      <c r="B240" s="6" t="inlineStr">
        <is>
          <t>55.99%</t>
        </is>
      </c>
      <c r="C240" s="6" t="inlineStr">
        <is>
          <t>Less than 100</t>
        </is>
      </c>
      <c r="D240" s="6" t="inlineStr">
        <is>
          <t>Property Size</t>
        </is>
      </c>
      <c r="E240" s="5" t="n"/>
      <c r="F240" s="5" t="n"/>
      <c r="G240" s="5" t="n"/>
      <c r="H240" s="5" t="n"/>
      <c r="I240" s="5" t="n"/>
      <c r="J240" s="5" t="n"/>
      <c r="K240" s="5" t="n"/>
      <c r="L240" s="5" t="n"/>
      <c r="M240" s="5" t="n"/>
      <c r="N240" s="5" t="n"/>
      <c r="O240" s="5" t="n"/>
      <c r="P240" s="5" t="n"/>
      <c r="Q240" s="5" t="n"/>
      <c r="R240" s="5" t="n"/>
      <c r="S240" s="5" t="n"/>
      <c r="T240" s="5" t="n"/>
      <c r="U240" s="5" t="n"/>
      <c r="V240" s="5" t="n"/>
      <c r="W240" s="5" t="n"/>
      <c r="X240" s="5" t="n"/>
      <c r="Y240" s="5" t="n"/>
      <c r="Z240" s="5" t="n"/>
      <c r="AA240" s="5" t="n"/>
      <c r="AB240" s="5" t="n"/>
      <c r="AC240" s="5" t="n"/>
      <c r="AD240" s="5" t="n"/>
    </row>
    <row r="241">
      <c r="A241" s="6" t="n">
        <v>85</v>
      </c>
      <c r="B241" s="6" t="inlineStr">
        <is>
          <t>19.59%</t>
        </is>
      </c>
      <c r="C241" s="6" t="inlineStr">
        <is>
          <t>100-199</t>
        </is>
      </c>
      <c r="D241" s="6" t="inlineStr">
        <is>
          <t>Property Size</t>
        </is>
      </c>
      <c r="E241" s="5" t="n"/>
      <c r="F241" s="5" t="n"/>
      <c r="G241" s="5" t="n"/>
      <c r="H241" s="5" t="n"/>
      <c r="I241" s="5" t="n"/>
      <c r="J241" s="5" t="n"/>
      <c r="K241" s="5" t="n"/>
      <c r="L241" s="5" t="n"/>
      <c r="M241" s="5" t="n"/>
      <c r="N241" s="5" t="n"/>
      <c r="O241" s="5" t="n"/>
      <c r="P241" s="5" t="n"/>
      <c r="Q241" s="5" t="n"/>
      <c r="R241" s="5" t="n"/>
      <c r="S241" s="5" t="n"/>
      <c r="T241" s="5" t="n"/>
      <c r="U241" s="5" t="n"/>
      <c r="V241" s="5" t="n"/>
      <c r="W241" s="5" t="n"/>
      <c r="X241" s="5" t="n"/>
      <c r="Y241" s="5" t="n"/>
      <c r="Z241" s="5" t="n"/>
      <c r="AA241" s="5" t="n"/>
      <c r="AB241" s="5" t="n"/>
      <c r="AC241" s="5" t="n"/>
      <c r="AD241" s="5" t="n"/>
    </row>
    <row r="242">
      <c r="A242" s="6" t="n">
        <v>53</v>
      </c>
      <c r="B242" s="6" t="inlineStr">
        <is>
          <t>12.21%</t>
        </is>
      </c>
      <c r="C242" s="6" t="inlineStr">
        <is>
          <t>200-299</t>
        </is>
      </c>
      <c r="D242" s="6" t="inlineStr">
        <is>
          <t>Property Size</t>
        </is>
      </c>
      <c r="E242" s="5" t="n"/>
      <c r="F242" s="5" t="n"/>
      <c r="G242" s="5" t="n"/>
      <c r="H242" s="5" t="n"/>
      <c r="I242" s="5" t="n"/>
      <c r="J242" s="5" t="n"/>
      <c r="K242" s="5" t="n"/>
      <c r="L242" s="5" t="n"/>
      <c r="M242" s="5" t="n"/>
      <c r="N242" s="5" t="n"/>
      <c r="O242" s="5" t="n"/>
      <c r="P242" s="5" t="n"/>
      <c r="Q242" s="5" t="n"/>
      <c r="R242" s="5" t="n"/>
      <c r="S242" s="5" t="n"/>
      <c r="T242" s="5" t="n"/>
      <c r="U242" s="5" t="n"/>
      <c r="V242" s="5" t="n"/>
      <c r="W242" s="5" t="n"/>
      <c r="X242" s="5" t="n"/>
      <c r="Y242" s="5" t="n"/>
      <c r="Z242" s="5" t="n"/>
      <c r="AA242" s="5" t="n"/>
      <c r="AB242" s="5" t="n"/>
      <c r="AC242" s="5" t="n"/>
      <c r="AD242" s="5" t="n"/>
    </row>
    <row r="243">
      <c r="A243" s="6" t="n">
        <v>28</v>
      </c>
      <c r="B243" s="6" t="inlineStr">
        <is>
          <t>6.45%</t>
        </is>
      </c>
      <c r="C243" s="6" t="inlineStr">
        <is>
          <t>300-399</t>
        </is>
      </c>
      <c r="D243" s="6" t="inlineStr">
        <is>
          <t>Property Size</t>
        </is>
      </c>
      <c r="E243" s="5" t="n"/>
      <c r="F243" s="5" t="n"/>
      <c r="G243" s="5" t="n"/>
      <c r="H243" s="5" t="n"/>
      <c r="I243" s="5" t="n"/>
      <c r="J243" s="5" t="n"/>
      <c r="K243" s="5" t="n"/>
      <c r="L243" s="5" t="n"/>
      <c r="M243" s="5" t="n"/>
      <c r="N243" s="5" t="n"/>
      <c r="O243" s="5" t="n"/>
      <c r="P243" s="5" t="n"/>
      <c r="Q243" s="5" t="n"/>
      <c r="R243" s="5" t="n"/>
      <c r="S243" s="5" t="n"/>
      <c r="T243" s="5" t="n"/>
      <c r="U243" s="5" t="n"/>
      <c r="V243" s="5" t="n"/>
      <c r="W243" s="5" t="n"/>
      <c r="X243" s="5" t="n"/>
      <c r="Y243" s="5" t="n"/>
      <c r="Z243" s="5" t="n"/>
      <c r="AA243" s="5" t="n"/>
      <c r="AB243" s="5" t="n"/>
      <c r="AC243" s="5" t="n"/>
      <c r="AD243" s="5" t="n"/>
    </row>
    <row r="244">
      <c r="A244" s="6" t="n">
        <v>9</v>
      </c>
      <c r="B244" s="6" t="inlineStr">
        <is>
          <t>2.07%</t>
        </is>
      </c>
      <c r="C244" s="6" t="inlineStr">
        <is>
          <t>400-499</t>
        </is>
      </c>
      <c r="D244" s="6" t="inlineStr">
        <is>
          <t>Property Size</t>
        </is>
      </c>
      <c r="E244" s="5" t="n"/>
      <c r="F244" s="5" t="n"/>
      <c r="G244" s="5" t="n"/>
      <c r="H244" s="5" t="n"/>
      <c r="I244" s="5" t="n"/>
      <c r="J244" s="5" t="n"/>
      <c r="K244" s="5" t="n"/>
      <c r="L244" s="5" t="n"/>
      <c r="M244" s="5" t="n"/>
      <c r="N244" s="5" t="n"/>
      <c r="O244" s="5" t="n"/>
      <c r="P244" s="5" t="n"/>
      <c r="Q244" s="5" t="n"/>
      <c r="R244" s="5" t="n"/>
      <c r="S244" s="5" t="n"/>
      <c r="T244" s="5" t="n"/>
      <c r="U244" s="5" t="n"/>
      <c r="V244" s="5" t="n"/>
      <c r="W244" s="5" t="n"/>
      <c r="X244" s="5" t="n"/>
      <c r="Y244" s="5" t="n"/>
      <c r="Z244" s="5" t="n"/>
      <c r="AA244" s="5" t="n"/>
      <c r="AB244" s="5" t="n"/>
      <c r="AC244" s="5" t="n"/>
      <c r="AD244" s="5" t="n"/>
    </row>
    <row r="245">
      <c r="A245" s="6" t="n">
        <v>16</v>
      </c>
      <c r="B245" s="6" t="inlineStr">
        <is>
          <t>3.69%</t>
        </is>
      </c>
      <c r="C245" s="6" t="inlineStr">
        <is>
          <t>500+</t>
        </is>
      </c>
      <c r="D245" s="6" t="inlineStr">
        <is>
          <t>Property Size</t>
        </is>
      </c>
      <c r="E245" s="5" t="n"/>
      <c r="F245" s="5" t="n"/>
      <c r="G245" s="5" t="n"/>
      <c r="H245" s="5" t="n"/>
      <c r="I245" s="5" t="n"/>
      <c r="J245" s="5" t="n"/>
      <c r="K245" s="5" t="n"/>
      <c r="L245" s="5" t="n"/>
      <c r="M245" s="5" t="n"/>
      <c r="N245" s="5" t="n"/>
      <c r="O245" s="5" t="n"/>
      <c r="P245" s="5" t="n"/>
      <c r="Q245" s="5" t="n"/>
      <c r="R245" s="5" t="n"/>
      <c r="S245" s="5" t="n"/>
      <c r="T245" s="5" t="n"/>
      <c r="U245" s="5" t="n"/>
      <c r="V245" s="5" t="n"/>
      <c r="W245" s="5" t="n"/>
      <c r="X245" s="5" t="n"/>
      <c r="Y245" s="5" t="n"/>
      <c r="Z245" s="5" t="n"/>
      <c r="AA245" s="5" t="n"/>
      <c r="AB245" s="5" t="n"/>
      <c r="AC245" s="5" t="n"/>
      <c r="AD245" s="5" t="n"/>
    </row>
    <row r="246">
      <c r="A246" s="10" t="n">
        <v>434</v>
      </c>
      <c r="B246" s="10" t="inlineStr">
        <is>
          <t>100.00%</t>
        </is>
      </c>
      <c r="C246" s="10" t="inlineStr">
        <is>
          <t>Total</t>
        </is>
      </c>
      <c r="D246" s="10" t="inlineStr">
        <is>
          <t>Property Size</t>
        </is>
      </c>
      <c r="E246" s="5" t="n"/>
      <c r="F246" s="5" t="n"/>
      <c r="G246" s="5" t="n"/>
      <c r="H246" s="5" t="n"/>
      <c r="I246" s="5" t="n"/>
      <c r="J246" s="5" t="n"/>
      <c r="K246" s="5" t="n"/>
      <c r="L246" s="5" t="n"/>
      <c r="M246" s="5" t="n"/>
      <c r="N246" s="5" t="n"/>
      <c r="O246" s="5" t="n"/>
      <c r="P246" s="5" t="n"/>
      <c r="Q246" s="5" t="n"/>
      <c r="R246" s="5" t="n"/>
      <c r="S246" s="5" t="n"/>
      <c r="T246" s="5" t="n"/>
      <c r="U246" s="5" t="n"/>
      <c r="V246" s="5" t="n"/>
      <c r="W246" s="5" t="n"/>
      <c r="X246" s="5" t="n"/>
      <c r="Y246" s="5" t="n"/>
      <c r="Z246" s="5" t="n"/>
      <c r="AA246" s="5" t="n"/>
      <c r="AB246" s="5" t="n"/>
      <c r="AC246" s="5" t="n"/>
      <c r="AD246" s="5" t="n"/>
    </row>
    <row r="247">
      <c r="A247" s="6" t="n">
        <v>218</v>
      </c>
      <c r="B247" s="6" t="inlineStr">
        <is>
          <t>50.23%</t>
        </is>
      </c>
      <c r="C247" s="6" t="inlineStr">
        <is>
          <t>Affordable</t>
        </is>
      </c>
      <c r="D247" s="6" t="inlineStr">
        <is>
          <t>Rent Type</t>
        </is>
      </c>
      <c r="E247" s="5" t="n"/>
      <c r="F247" s="5" t="n"/>
      <c r="G247" s="5" t="n"/>
      <c r="H247" s="5" t="n"/>
      <c r="I247" s="5" t="n"/>
      <c r="J247" s="5" t="n"/>
      <c r="K247" s="5" t="n"/>
      <c r="L247" s="5" t="n"/>
      <c r="M247" s="5" t="n"/>
      <c r="N247" s="5" t="n"/>
      <c r="O247" s="5" t="n"/>
      <c r="P247" s="5" t="n"/>
      <c r="Q247" s="5" t="n"/>
      <c r="R247" s="5" t="n"/>
      <c r="S247" s="5" t="n"/>
      <c r="T247" s="5" t="n"/>
      <c r="U247" s="5" t="n"/>
      <c r="V247" s="5" t="n"/>
      <c r="W247" s="5" t="n"/>
      <c r="X247" s="5" t="n"/>
      <c r="Y247" s="5" t="n"/>
      <c r="Z247" s="5" t="n"/>
      <c r="AA247" s="5" t="n"/>
      <c r="AB247" s="5" t="n"/>
      <c r="AC247" s="5" t="n"/>
      <c r="AD247" s="5" t="n"/>
    </row>
    <row r="248">
      <c r="A248" s="6" t="n">
        <v>216</v>
      </c>
      <c r="B248" s="6" t="inlineStr">
        <is>
          <t>49.77%</t>
        </is>
      </c>
      <c r="C248" s="6" t="inlineStr">
        <is>
          <t>MarketRate</t>
        </is>
      </c>
      <c r="D248" s="6" t="inlineStr">
        <is>
          <t>Rent Type</t>
        </is>
      </c>
      <c r="E248" s="5" t="n"/>
      <c r="F248" s="5" t="n"/>
      <c r="G248" s="5" t="n"/>
      <c r="H248" s="5" t="n"/>
      <c r="I248" s="5" t="n"/>
      <c r="J248" s="5" t="n"/>
      <c r="K248" s="5" t="n"/>
      <c r="L248" s="5" t="n"/>
      <c r="M248" s="5" t="n"/>
      <c r="N248" s="5" t="n"/>
      <c r="O248" s="5" t="n"/>
      <c r="P248" s="5" t="n"/>
      <c r="Q248" s="5" t="n"/>
      <c r="R248" s="5" t="n"/>
      <c r="S248" s="5" t="n"/>
      <c r="T248" s="5" t="n"/>
      <c r="U248" s="5" t="n"/>
      <c r="V248" s="5" t="n"/>
      <c r="W248" s="5" t="n"/>
      <c r="X248" s="5" t="n"/>
      <c r="Y248" s="5" t="n"/>
      <c r="Z248" s="5" t="n"/>
      <c r="AA248" s="5" t="n"/>
      <c r="AB248" s="5" t="n"/>
      <c r="AC248" s="5" t="n"/>
      <c r="AD248" s="5" t="n"/>
    </row>
    <row r="249">
      <c r="A249" s="10" t="n">
        <v>434</v>
      </c>
      <c r="B249" s="10" t="inlineStr">
        <is>
          <t>100.00%</t>
        </is>
      </c>
      <c r="C249" s="10" t="inlineStr">
        <is>
          <t>Total</t>
        </is>
      </c>
      <c r="D249" s="10" t="inlineStr">
        <is>
          <t>Rent Type</t>
        </is>
      </c>
      <c r="E249" s="5" t="n"/>
      <c r="F249" s="5" t="n"/>
      <c r="G249" s="5" t="n"/>
      <c r="H249" s="5" t="n"/>
      <c r="I249" s="5" t="n"/>
      <c r="J249" s="5" t="n"/>
      <c r="K249" s="5" t="n"/>
      <c r="L249" s="5" t="n"/>
      <c r="M249" s="5" t="n"/>
      <c r="N249" s="5" t="n"/>
      <c r="O249" s="5" t="n"/>
      <c r="P249" s="5" t="n"/>
      <c r="Q249" s="5" t="n"/>
      <c r="R249" s="5" t="n"/>
      <c r="S249" s="5" t="n"/>
      <c r="T249" s="5" t="n"/>
      <c r="U249" s="5" t="n"/>
      <c r="V249" s="5" t="n"/>
      <c r="W249" s="5" t="n"/>
      <c r="X249" s="5" t="n"/>
      <c r="Y249" s="5" t="n"/>
      <c r="Z249" s="5" t="n"/>
      <c r="AA249" s="5" t="n"/>
      <c r="AB249" s="5" t="n"/>
      <c r="AC249" s="5" t="n"/>
      <c r="AD24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6.xml><?xml version="1.0" encoding="utf-8"?>
<worksheet xmlns="http://schemas.openxmlformats.org/spreadsheetml/2006/main">
  <sheetPr>
    <outlinePr summaryBelow="1" summaryRight="1"/>
    <pageSetUpPr/>
  </sheetPr>
  <dimension ref="A1:AD116"/>
  <sheetViews>
    <sheetView workbookViewId="0">
      <selection activeCell="A1" sqref="A1"/>
    </sheetView>
  </sheetViews>
  <sheetFormatPr baseColWidth="8" defaultRowHeight="15"/>
  <cols>
    <col width="47" customWidth="1" min="1" max="1"/>
    <col width="16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South Carolina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South Carolina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122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1595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1425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243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6029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4200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13492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1512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28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South Carolina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0.82%</t>
        </is>
      </c>
      <c r="C22" s="6" t="inlineStr">
        <is>
          <t>29072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0.82%</t>
        </is>
      </c>
      <c r="C23" s="6" t="inlineStr">
        <is>
          <t>29135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1.64%</t>
        </is>
      </c>
      <c r="C24" s="6" t="inlineStr">
        <is>
          <t>29150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1.64%</t>
        </is>
      </c>
      <c r="C25" s="6" t="inlineStr">
        <is>
          <t>29169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0.82%</t>
        </is>
      </c>
      <c r="C26" s="6" t="inlineStr">
        <is>
          <t>29172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3.28%</t>
        </is>
      </c>
      <c r="C27" s="6" t="inlineStr">
        <is>
          <t>29201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2</v>
      </c>
      <c r="B28" s="6" t="inlineStr">
        <is>
          <t>1.64%</t>
        </is>
      </c>
      <c r="C28" s="6" t="inlineStr">
        <is>
          <t>29203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0.82%</t>
        </is>
      </c>
      <c r="C29" s="6" t="inlineStr">
        <is>
          <t>29204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0.82%</t>
        </is>
      </c>
      <c r="C30" s="6" t="inlineStr">
        <is>
          <t>29205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0.82%</t>
        </is>
      </c>
      <c r="C31" s="6" t="inlineStr">
        <is>
          <t>29206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1.64%</t>
        </is>
      </c>
      <c r="C32" s="6" t="inlineStr">
        <is>
          <t>29209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0.82%</t>
        </is>
      </c>
      <c r="C33" s="6" t="inlineStr">
        <is>
          <t>29210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0.82%</t>
        </is>
      </c>
      <c r="C34" s="6" t="inlineStr">
        <is>
          <t>29212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1.64%</t>
        </is>
      </c>
      <c r="C35" s="6" t="inlineStr">
        <is>
          <t>29223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0.82%</t>
        </is>
      </c>
      <c r="C36" s="6" t="inlineStr">
        <is>
          <t>29301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0.82%</t>
        </is>
      </c>
      <c r="C37" s="6" t="inlineStr">
        <is>
          <t>29323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3</v>
      </c>
      <c r="B38" s="6" t="inlineStr">
        <is>
          <t>2.46%</t>
        </is>
      </c>
      <c r="C38" s="6" t="inlineStr">
        <is>
          <t>29334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0.82%</t>
        </is>
      </c>
      <c r="C39" s="6" t="inlineStr">
        <is>
          <t>29341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0.82%</t>
        </is>
      </c>
      <c r="C40" s="6" t="inlineStr">
        <is>
          <t>29349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0.82%</t>
        </is>
      </c>
      <c r="C41" s="6" t="inlineStr">
        <is>
          <t>29405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4</v>
      </c>
      <c r="B42" s="6" t="inlineStr">
        <is>
          <t>3.28%</t>
        </is>
      </c>
      <c r="C42" s="6" t="inlineStr">
        <is>
          <t>29406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2.46%</t>
        </is>
      </c>
      <c r="C43" s="6" t="inlineStr">
        <is>
          <t>29407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0.82%</t>
        </is>
      </c>
      <c r="C44" s="6" t="inlineStr">
        <is>
          <t>29410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0.82%</t>
        </is>
      </c>
      <c r="C45" s="6" t="inlineStr">
        <is>
          <t>29412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1.64%</t>
        </is>
      </c>
      <c r="C46" s="6" t="inlineStr">
        <is>
          <t>29414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4</v>
      </c>
      <c r="B47" s="6" t="inlineStr">
        <is>
          <t>3.28%</t>
        </is>
      </c>
      <c r="C47" s="6" t="inlineStr">
        <is>
          <t>29418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1.64%</t>
        </is>
      </c>
      <c r="C48" s="6" t="inlineStr">
        <is>
          <t>29420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0.82%</t>
        </is>
      </c>
      <c r="C49" s="6" t="inlineStr">
        <is>
          <t>29440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0.82%</t>
        </is>
      </c>
      <c r="C50" s="6" t="inlineStr">
        <is>
          <t>29445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0.82%</t>
        </is>
      </c>
      <c r="C51" s="6" t="inlineStr">
        <is>
          <t>29455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1.64%</t>
        </is>
      </c>
      <c r="C52" s="6" t="inlineStr">
        <is>
          <t>29456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0.82%</t>
        </is>
      </c>
      <c r="C53" s="6" t="inlineStr">
        <is>
          <t>29466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1.64%</t>
        </is>
      </c>
      <c r="C54" s="6" t="inlineStr">
        <is>
          <t>29483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2.46%</t>
        </is>
      </c>
      <c r="C55" s="6" t="inlineStr">
        <is>
          <t>29485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0.82%</t>
        </is>
      </c>
      <c r="C56" s="6" t="inlineStr">
        <is>
          <t>29488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1.64%</t>
        </is>
      </c>
      <c r="C57" s="6" t="inlineStr">
        <is>
          <t>29492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0.82%</t>
        </is>
      </c>
      <c r="C58" s="6" t="inlineStr">
        <is>
          <t>29527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0.82%</t>
        </is>
      </c>
      <c r="C59" s="6" t="inlineStr">
        <is>
          <t>29572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0.82%</t>
        </is>
      </c>
      <c r="C60" s="6" t="inlineStr">
        <is>
          <t>29576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</v>
      </c>
      <c r="B61" s="6" t="inlineStr">
        <is>
          <t>1.64%</t>
        </is>
      </c>
      <c r="C61" s="6" t="inlineStr">
        <is>
          <t>29577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0.82%</t>
        </is>
      </c>
      <c r="C62" s="6" t="inlineStr">
        <is>
          <t>29579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0.82%</t>
        </is>
      </c>
      <c r="C63" s="6" t="inlineStr">
        <is>
          <t>29585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1.64%</t>
        </is>
      </c>
      <c r="C64" s="6" t="inlineStr">
        <is>
          <t>29601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0.82%</t>
        </is>
      </c>
      <c r="C65" s="6" t="inlineStr">
        <is>
          <t>29605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1.64%</t>
        </is>
      </c>
      <c r="C66" s="6" t="inlineStr">
        <is>
          <t>29607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0.82%</t>
        </is>
      </c>
      <c r="C67" s="6" t="inlineStr">
        <is>
          <t>29609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2.46%</t>
        </is>
      </c>
      <c r="C68" s="6" t="inlineStr">
        <is>
          <t>29611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6</v>
      </c>
      <c r="B69" s="6" t="inlineStr">
        <is>
          <t>4.92%</t>
        </is>
      </c>
      <c r="C69" s="6" t="inlineStr">
        <is>
          <t>29615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1.64%</t>
        </is>
      </c>
      <c r="C70" s="6" t="inlineStr">
        <is>
          <t>29621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0.82%</t>
        </is>
      </c>
      <c r="C71" s="6" t="inlineStr">
        <is>
          <t>29625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</v>
      </c>
      <c r="B72" s="6" t="inlineStr">
        <is>
          <t>2.46%</t>
        </is>
      </c>
      <c r="C72" s="6" t="inlineStr">
        <is>
          <t>29640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0.82%</t>
        </is>
      </c>
      <c r="C73" s="6" t="inlineStr">
        <is>
          <t>29642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2</v>
      </c>
      <c r="B74" s="6" t="inlineStr">
        <is>
          <t>1.64%</t>
        </is>
      </c>
      <c r="C74" s="6" t="inlineStr">
        <is>
          <t>29649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3</v>
      </c>
      <c r="B75" s="6" t="inlineStr">
        <is>
          <t>2.46%</t>
        </is>
      </c>
      <c r="C75" s="6" t="inlineStr">
        <is>
          <t>29650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4</v>
      </c>
      <c r="B76" s="6" t="inlineStr">
        <is>
          <t>3.28%</t>
        </is>
      </c>
      <c r="C76" s="6" t="inlineStr">
        <is>
          <t>29651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0.82%</t>
        </is>
      </c>
      <c r="C77" s="6" t="inlineStr">
        <is>
          <t>29670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1.64%</t>
        </is>
      </c>
      <c r="C78" s="6" t="inlineStr">
        <is>
          <t>29680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0.82%</t>
        </is>
      </c>
      <c r="C79" s="6" t="inlineStr">
        <is>
          <t>29681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0.82%</t>
        </is>
      </c>
      <c r="C80" s="6" t="inlineStr">
        <is>
          <t>29687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0.82%</t>
        </is>
      </c>
      <c r="C81" s="6" t="inlineStr">
        <is>
          <t>29706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0.82%</t>
        </is>
      </c>
      <c r="C82" s="6" t="inlineStr">
        <is>
          <t>29707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0.82%</t>
        </is>
      </c>
      <c r="C83" s="6" t="inlineStr">
        <is>
          <t>29708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2</v>
      </c>
      <c r="B84" s="6" t="inlineStr">
        <is>
          <t>1.64%</t>
        </is>
      </c>
      <c r="C84" s="6" t="inlineStr">
        <is>
          <t>29715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0.82%</t>
        </is>
      </c>
      <c r="C85" s="6" t="inlineStr">
        <is>
          <t>29720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</v>
      </c>
      <c r="B86" s="6" t="inlineStr">
        <is>
          <t>1.64%</t>
        </is>
      </c>
      <c r="C86" s="6" t="inlineStr">
        <is>
          <t>29730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</v>
      </c>
      <c r="B87" s="6" t="inlineStr">
        <is>
          <t>1.64%</t>
        </is>
      </c>
      <c r="C87" s="6" t="inlineStr">
        <is>
          <t>29732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0.82%</t>
        </is>
      </c>
      <c r="C88" s="6" t="inlineStr">
        <is>
          <t>29801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1.64%</t>
        </is>
      </c>
      <c r="C89" s="6" t="inlineStr">
        <is>
          <t>29803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2.46%</t>
        </is>
      </c>
      <c r="C90" s="6" t="inlineStr">
        <is>
          <t>29841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0.82%</t>
        </is>
      </c>
      <c r="C91" s="6" t="inlineStr">
        <is>
          <t>29902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0.82%</t>
        </is>
      </c>
      <c r="C92" s="6" t="inlineStr">
        <is>
          <t>29926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10" t="n">
        <v>122</v>
      </c>
      <c r="B93" s="10" t="inlineStr">
        <is>
          <t>100.04%</t>
        </is>
      </c>
      <c r="C93" s="10" t="inlineStr">
        <is>
          <t>Total</t>
        </is>
      </c>
      <c r="D93" s="10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108</v>
      </c>
      <c r="B94" s="6" t="inlineStr">
        <is>
          <t>88.52%</t>
        </is>
      </c>
      <c r="C94" s="6" t="inlineStr">
        <is>
          <t>GARDEN</t>
        </is>
      </c>
      <c r="D94" s="6" t="inlineStr">
        <is>
          <t>Property Type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0.82%</t>
        </is>
      </c>
      <c r="C95" s="6" t="inlineStr">
        <is>
          <t>HIGHRISE</t>
        </is>
      </c>
      <c r="D95" s="6" t="inlineStr">
        <is>
          <t>Property Type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0.82%</t>
        </is>
      </c>
      <c r="C96" s="6" t="inlineStr">
        <is>
          <t>MANUFACTURED</t>
        </is>
      </c>
      <c r="D96" s="6" t="inlineStr">
        <is>
          <t>Property Type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4</v>
      </c>
      <c r="B97" s="6" t="inlineStr">
        <is>
          <t>3.28%</t>
        </is>
      </c>
      <c r="C97" s="6" t="inlineStr">
        <is>
          <t>MIDRISE</t>
        </is>
      </c>
      <c r="D97" s="6" t="inlineStr">
        <is>
          <t>Property Type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</v>
      </c>
      <c r="B98" s="6" t="inlineStr">
        <is>
          <t>0.82%</t>
        </is>
      </c>
      <c r="C98" s="6" t="inlineStr">
        <is>
          <t>MILITARY</t>
        </is>
      </c>
      <c r="D98" s="6" t="inlineStr">
        <is>
          <t>Property Type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5</v>
      </c>
      <c r="B99" s="6" t="inlineStr">
        <is>
          <t>4.1%</t>
        </is>
      </c>
      <c r="C99" s="6" t="inlineStr">
        <is>
          <t>SENIOR</t>
        </is>
      </c>
      <c r="D99" s="6" t="inlineStr">
        <is>
          <t>Property Type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2</v>
      </c>
      <c r="B100" s="6" t="inlineStr">
        <is>
          <t>1.64%</t>
        </is>
      </c>
      <c r="C100" s="6" t="inlineStr">
        <is>
          <t>STUDENT</t>
        </is>
      </c>
      <c r="D100" s="6" t="inlineStr">
        <is>
          <t>Property Type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10" t="n">
        <v>122</v>
      </c>
      <c r="B101" s="10" t="inlineStr">
        <is>
          <t>100.00%</t>
        </is>
      </c>
      <c r="C101" s="10" t="inlineStr">
        <is>
          <t>Total</t>
        </is>
      </c>
      <c r="D101" s="10" t="inlineStr">
        <is>
          <t>Property Type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9</v>
      </c>
      <c r="B102" s="6" t="inlineStr">
        <is>
          <t>7.38%</t>
        </is>
      </c>
      <c r="C102" s="6" t="inlineStr">
        <is>
          <t>Less than 5 years</t>
        </is>
      </c>
      <c r="D102" s="6" t="inlineStr">
        <is>
          <t>Age of Property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41</v>
      </c>
      <c r="B103" s="6" t="inlineStr">
        <is>
          <t>33.61%</t>
        </is>
      </c>
      <c r="C103" s="6" t="inlineStr">
        <is>
          <t>5-9 years</t>
        </is>
      </c>
      <c r="D103" s="6" t="inlineStr">
        <is>
          <t>Age of Property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25</v>
      </c>
      <c r="B104" s="6" t="inlineStr">
        <is>
          <t>20.49%</t>
        </is>
      </c>
      <c r="C104" s="6" t="inlineStr">
        <is>
          <t>10-19 years</t>
        </is>
      </c>
      <c r="D104" s="6" t="inlineStr">
        <is>
          <t>Age of Property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47</v>
      </c>
      <c r="B105" s="6" t="inlineStr">
        <is>
          <t>38.52%</t>
        </is>
      </c>
      <c r="C105" s="6" t="inlineStr">
        <is>
          <t>20+ years</t>
        </is>
      </c>
      <c r="D105" s="6" t="inlineStr">
        <is>
          <t>Age of Property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10" t="n">
        <v>122</v>
      </c>
      <c r="B106" s="10" t="inlineStr">
        <is>
          <t>100.00%</t>
        </is>
      </c>
      <c r="C106" s="10" t="inlineStr">
        <is>
          <t>Total</t>
        </is>
      </c>
      <c r="D106" s="10" t="inlineStr">
        <is>
          <t>Age of Property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53</v>
      </c>
      <c r="B107" s="6" t="inlineStr">
        <is>
          <t>43.44%</t>
        </is>
      </c>
      <c r="C107" s="6" t="inlineStr">
        <is>
          <t>Less than 100</t>
        </is>
      </c>
      <c r="D107" s="6" t="inlineStr">
        <is>
          <t>Property Size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22</v>
      </c>
      <c r="B108" s="6" t="inlineStr">
        <is>
          <t>18.03%</t>
        </is>
      </c>
      <c r="C108" s="6" t="inlineStr">
        <is>
          <t>100-199</t>
        </is>
      </c>
      <c r="D108" s="6" t="inlineStr">
        <is>
          <t>Property Size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38</v>
      </c>
      <c r="B109" s="6" t="inlineStr">
        <is>
          <t>31.15%</t>
        </is>
      </c>
      <c r="C109" s="6" t="inlineStr">
        <is>
          <t>200-299</t>
        </is>
      </c>
      <c r="D109" s="6" t="inlineStr">
        <is>
          <t>Property Size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8</v>
      </c>
      <c r="B110" s="6" t="inlineStr">
        <is>
          <t>6.56%</t>
        </is>
      </c>
      <c r="C110" s="6" t="inlineStr">
        <is>
          <t>300-399</t>
        </is>
      </c>
      <c r="D110" s="6" t="inlineStr">
        <is>
          <t>Property Size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0</v>
      </c>
      <c r="B111" s="6" t="inlineStr">
        <is>
          <t>0.0%</t>
        </is>
      </c>
      <c r="C111" s="6" t="inlineStr">
        <is>
          <t>400-499</t>
        </is>
      </c>
      <c r="D111" s="6" t="inlineStr">
        <is>
          <t>Property Size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0.82%</t>
        </is>
      </c>
      <c r="C112" s="6" t="inlineStr">
        <is>
          <t>500+</t>
        </is>
      </c>
      <c r="D112" s="6" t="inlineStr">
        <is>
          <t>Property Size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10" t="n">
        <v>122</v>
      </c>
      <c r="B113" s="10" t="inlineStr">
        <is>
          <t>100.00%</t>
        </is>
      </c>
      <c r="C113" s="10" t="inlineStr">
        <is>
          <t>Total</t>
        </is>
      </c>
      <c r="D113" s="10" t="inlineStr">
        <is>
          <t>Property Size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55</v>
      </c>
      <c r="B114" s="6" t="inlineStr">
        <is>
          <t>45.08%</t>
        </is>
      </c>
      <c r="C114" s="6" t="inlineStr">
        <is>
          <t>Affordable</t>
        </is>
      </c>
      <c r="D114" s="6" t="inlineStr">
        <is>
          <t>Rent Type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67</v>
      </c>
      <c r="B115" s="6" t="inlineStr">
        <is>
          <t>54.92%</t>
        </is>
      </c>
      <c r="C115" s="6" t="inlineStr">
        <is>
          <t>MarketRate</t>
        </is>
      </c>
      <c r="D115" s="6" t="inlineStr">
        <is>
          <t>Rent Type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10" t="n">
        <v>122</v>
      </c>
      <c r="B116" s="10" t="inlineStr">
        <is>
          <t>100.00%</t>
        </is>
      </c>
      <c r="C116" s="10" t="inlineStr">
        <is>
          <t>Total</t>
        </is>
      </c>
      <c r="D116" s="10" t="inlineStr">
        <is>
          <t>Rent Type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7.xml><?xml version="1.0" encoding="utf-8"?>
<worksheet xmlns="http://schemas.openxmlformats.org/spreadsheetml/2006/main">
  <sheetPr>
    <outlinePr summaryBelow="1" summaryRight="1"/>
    <pageSetUpPr/>
  </sheetPr>
  <dimension ref="A1:AD50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South Dakota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South Dakota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26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1494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1095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261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5437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3850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12138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1359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29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90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10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South Dakota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3.85%</t>
        </is>
      </c>
      <c r="C22" s="6" t="inlineStr">
        <is>
          <t>57005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3.85%</t>
        </is>
      </c>
      <c r="C23" s="6" t="inlineStr">
        <is>
          <t>57006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7.69%</t>
        </is>
      </c>
      <c r="C24" s="6" t="inlineStr">
        <is>
          <t>57069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11</v>
      </c>
      <c r="B25" s="6" t="inlineStr">
        <is>
          <t>42.31%</t>
        </is>
      </c>
      <c r="C25" s="6" t="inlineStr">
        <is>
          <t>57106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11.54%</t>
        </is>
      </c>
      <c r="C26" s="6" t="inlineStr">
        <is>
          <t>57108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11.54%</t>
        </is>
      </c>
      <c r="C27" s="6" t="inlineStr">
        <is>
          <t>57110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3.85%</t>
        </is>
      </c>
      <c r="C28" s="6" t="inlineStr">
        <is>
          <t>57201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3</v>
      </c>
      <c r="B29" s="6" t="inlineStr">
        <is>
          <t>11.54%</t>
        </is>
      </c>
      <c r="C29" s="6" t="inlineStr">
        <is>
          <t>57701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3.85%</t>
        </is>
      </c>
      <c r="C30" s="6" t="inlineStr">
        <is>
          <t>57702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10" t="n">
        <v>26</v>
      </c>
      <c r="B31" s="10" t="inlineStr">
        <is>
          <t>100.02%</t>
        </is>
      </c>
      <c r="C31" s="10" t="inlineStr">
        <is>
          <t>Total</t>
        </is>
      </c>
      <c r="D31" s="10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24</v>
      </c>
      <c r="B32" s="6" t="inlineStr">
        <is>
          <t>92.31%</t>
        </is>
      </c>
      <c r="C32" s="6" t="inlineStr">
        <is>
          <t>GARDEN</t>
        </is>
      </c>
      <c r="D32" s="6" t="inlineStr">
        <is>
          <t>Property Type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3.85%</t>
        </is>
      </c>
      <c r="C33" s="6" t="inlineStr">
        <is>
          <t>MANUFACTURED</t>
        </is>
      </c>
      <c r="D33" s="6" t="inlineStr">
        <is>
          <t>Property Type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3.85%</t>
        </is>
      </c>
      <c r="C34" s="6" t="inlineStr">
        <is>
          <t>MIDRISE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10" t="n">
        <v>26</v>
      </c>
      <c r="B35" s="10" t="inlineStr">
        <is>
          <t>100.01%</t>
        </is>
      </c>
      <c r="C35" s="10" t="inlineStr">
        <is>
          <t>Total</t>
        </is>
      </c>
      <c r="D35" s="10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3.85%</t>
        </is>
      </c>
      <c r="C36" s="6" t="inlineStr">
        <is>
          <t>Less than 5 years</t>
        </is>
      </c>
      <c r="D36" s="6" t="inlineStr">
        <is>
          <t>Age of Property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7</v>
      </c>
      <c r="B37" s="6" t="inlineStr">
        <is>
          <t>26.92%</t>
        </is>
      </c>
      <c r="C37" s="6" t="inlineStr">
        <is>
          <t>5-9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10</v>
      </c>
      <c r="B38" s="6" t="inlineStr">
        <is>
          <t>38.46%</t>
        </is>
      </c>
      <c r="C38" s="6" t="inlineStr">
        <is>
          <t>10-19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8</v>
      </c>
      <c r="B39" s="6" t="inlineStr">
        <is>
          <t>30.77%</t>
        </is>
      </c>
      <c r="C39" s="6" t="inlineStr">
        <is>
          <t>20+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10" t="n">
        <v>26</v>
      </c>
      <c r="B40" s="10" t="inlineStr">
        <is>
          <t>100.00%</t>
        </is>
      </c>
      <c r="C40" s="10" t="inlineStr">
        <is>
          <t>Total</t>
        </is>
      </c>
      <c r="D40" s="10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12</v>
      </c>
      <c r="B41" s="6" t="inlineStr">
        <is>
          <t>46.15%</t>
        </is>
      </c>
      <c r="C41" s="6" t="inlineStr">
        <is>
          <t>Less than 100</t>
        </is>
      </c>
      <c r="D41" s="6" t="inlineStr">
        <is>
          <t>Property Size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23.08%</t>
        </is>
      </c>
      <c r="C42" s="6" t="inlineStr">
        <is>
          <t>100-199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4</v>
      </c>
      <c r="B43" s="6" t="inlineStr">
        <is>
          <t>15.38%</t>
        </is>
      </c>
      <c r="C43" s="6" t="inlineStr">
        <is>
          <t>200-299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15.38%</t>
        </is>
      </c>
      <c r="C44" s="6" t="inlineStr">
        <is>
          <t>300-399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0</v>
      </c>
      <c r="B45" s="6" t="inlineStr">
        <is>
          <t>0.0%</t>
        </is>
      </c>
      <c r="C45" s="6" t="inlineStr">
        <is>
          <t>400-499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500+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26</v>
      </c>
      <c r="B47" s="10" t="inlineStr">
        <is>
          <t>99.99%</t>
        </is>
      </c>
      <c r="C47" s="10" t="inlineStr">
        <is>
          <t>Total</t>
        </is>
      </c>
      <c r="D47" s="10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19</v>
      </c>
      <c r="B48" s="6" t="inlineStr">
        <is>
          <t>73.08%</t>
        </is>
      </c>
      <c r="C48" s="6" t="inlineStr">
        <is>
          <t>Affordable</t>
        </is>
      </c>
      <c r="D48" s="6" t="inlineStr">
        <is>
          <t>Rent Type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7</v>
      </c>
      <c r="B49" s="6" t="inlineStr">
        <is>
          <t>26.92%</t>
        </is>
      </c>
      <c r="C49" s="6" t="inlineStr">
        <is>
          <t>MarketRate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10" t="n">
        <v>26</v>
      </c>
      <c r="B50" s="10" t="inlineStr">
        <is>
          <t>100.00%</t>
        </is>
      </c>
      <c r="C50" s="10" t="inlineStr">
        <is>
          <t>Total</t>
        </is>
      </c>
      <c r="D50" s="10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8.xml><?xml version="1.0" encoding="utf-8"?>
<worksheet xmlns="http://schemas.openxmlformats.org/spreadsheetml/2006/main">
  <sheetPr>
    <outlinePr summaryBelow="1" summaryRight="1"/>
    <pageSetUpPr/>
  </sheetPr>
  <dimension ref="A1:AD137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Tennessee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Tennessee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243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1061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1407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255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6105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3771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12600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1526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8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Tennessee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1.23%</t>
        </is>
      </c>
      <c r="C22" s="6" t="inlineStr">
        <is>
          <t>37013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6</v>
      </c>
      <c r="B23" s="6" t="inlineStr">
        <is>
          <t>2.47%</t>
        </is>
      </c>
      <c r="C23" s="6" t="inlineStr">
        <is>
          <t>37040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0.82%</t>
        </is>
      </c>
      <c r="C24" s="6" t="inlineStr">
        <is>
          <t>37042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4</v>
      </c>
      <c r="B25" s="6" t="inlineStr">
        <is>
          <t>1.65%</t>
        </is>
      </c>
      <c r="C25" s="6" t="inlineStr">
        <is>
          <t>37043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0.41%</t>
        </is>
      </c>
      <c r="C26" s="6" t="inlineStr">
        <is>
          <t>37055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0.41%</t>
        </is>
      </c>
      <c r="C27" s="6" t="inlineStr">
        <is>
          <t>37062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0.41%</t>
        </is>
      </c>
      <c r="C28" s="6" t="inlineStr">
        <is>
          <t>37064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2.06%</t>
        </is>
      </c>
      <c r="C29" s="6" t="inlineStr">
        <is>
          <t>37066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0.41%</t>
        </is>
      </c>
      <c r="C30" s="6" t="inlineStr">
        <is>
          <t>37067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0.41%</t>
        </is>
      </c>
      <c r="C31" s="6" t="inlineStr">
        <is>
          <t>37069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0.41%</t>
        </is>
      </c>
      <c r="C32" s="6" t="inlineStr">
        <is>
          <t>37072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1.23%</t>
        </is>
      </c>
      <c r="C33" s="6" t="inlineStr">
        <is>
          <t>37075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6</v>
      </c>
      <c r="B34" s="6" t="inlineStr">
        <is>
          <t>2.47%</t>
        </is>
      </c>
      <c r="C34" s="6" t="inlineStr">
        <is>
          <t>37076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0.41%</t>
        </is>
      </c>
      <c r="C35" s="6" t="inlineStr">
        <is>
          <t>37086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0.41%</t>
        </is>
      </c>
      <c r="C36" s="6" t="inlineStr">
        <is>
          <t>37087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3</v>
      </c>
      <c r="B37" s="6" t="inlineStr">
        <is>
          <t>1.23%</t>
        </is>
      </c>
      <c r="C37" s="6" t="inlineStr">
        <is>
          <t>37115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0.82%</t>
        </is>
      </c>
      <c r="C38" s="6" t="inlineStr">
        <is>
          <t>37122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1.23%</t>
        </is>
      </c>
      <c r="C39" s="6" t="inlineStr">
        <is>
          <t>37128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0.41%</t>
        </is>
      </c>
      <c r="C40" s="6" t="inlineStr">
        <is>
          <t>37129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12</v>
      </c>
      <c r="B41" s="6" t="inlineStr">
        <is>
          <t>4.94%</t>
        </is>
      </c>
      <c r="C41" s="6" t="inlineStr">
        <is>
          <t>37130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0.41%</t>
        </is>
      </c>
      <c r="C42" s="6" t="inlineStr">
        <is>
          <t>37138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</v>
      </c>
      <c r="B43" s="6" t="inlineStr">
        <is>
          <t>1.23%</t>
        </is>
      </c>
      <c r="C43" s="6" t="inlineStr">
        <is>
          <t>37148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1.65%</t>
        </is>
      </c>
      <c r="C44" s="6" t="inlineStr">
        <is>
          <t>37167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0.41%</t>
        </is>
      </c>
      <c r="C45" s="6" t="inlineStr">
        <is>
          <t>37188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0.41%</t>
        </is>
      </c>
      <c r="C46" s="6" t="inlineStr">
        <is>
          <t>37203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0.41%</t>
        </is>
      </c>
      <c r="C47" s="6" t="inlineStr">
        <is>
          <t>37204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0.41%</t>
        </is>
      </c>
      <c r="C48" s="6" t="inlineStr">
        <is>
          <t>37207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0.41%</t>
        </is>
      </c>
      <c r="C49" s="6" t="inlineStr">
        <is>
          <t>37208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1.23%</t>
        </is>
      </c>
      <c r="C50" s="6" t="inlineStr">
        <is>
          <t>37209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4</v>
      </c>
      <c r="B51" s="6" t="inlineStr">
        <is>
          <t>1.65%</t>
        </is>
      </c>
      <c r="C51" s="6" t="inlineStr">
        <is>
          <t>37210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7</v>
      </c>
      <c r="B52" s="6" t="inlineStr">
        <is>
          <t>2.88%</t>
        </is>
      </c>
      <c r="C52" s="6" t="inlineStr">
        <is>
          <t>37211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0.41%</t>
        </is>
      </c>
      <c r="C53" s="6" t="inlineStr">
        <is>
          <t>37212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3</v>
      </c>
      <c r="B54" s="6" t="inlineStr">
        <is>
          <t>1.23%</t>
        </is>
      </c>
      <c r="C54" s="6" t="inlineStr">
        <is>
          <t>37214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1.23%</t>
        </is>
      </c>
      <c r="C55" s="6" t="inlineStr">
        <is>
          <t>37217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0.41%</t>
        </is>
      </c>
      <c r="C56" s="6" t="inlineStr">
        <is>
          <t>37221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0.41%</t>
        </is>
      </c>
      <c r="C57" s="6" t="inlineStr">
        <is>
          <t>37228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0.41%</t>
        </is>
      </c>
      <c r="C58" s="6" t="inlineStr">
        <is>
          <t>37303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0.41%</t>
        </is>
      </c>
      <c r="C59" s="6" t="inlineStr">
        <is>
          <t>37311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0.41%</t>
        </is>
      </c>
      <c r="C60" s="6" t="inlineStr">
        <is>
          <t>37343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2</v>
      </c>
      <c r="B61" s="6" t="inlineStr">
        <is>
          <t>0.82%</t>
        </is>
      </c>
      <c r="C61" s="6" t="inlineStr">
        <is>
          <t>37363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0.41%</t>
        </is>
      </c>
      <c r="C62" s="6" t="inlineStr">
        <is>
          <t>37403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1.23%</t>
        </is>
      </c>
      <c r="C63" s="6" t="inlineStr">
        <is>
          <t>37405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0.41%</t>
        </is>
      </c>
      <c r="C64" s="6" t="inlineStr">
        <is>
          <t>37408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0.41%</t>
        </is>
      </c>
      <c r="C65" s="6" t="inlineStr">
        <is>
          <t>37412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1.23%</t>
        </is>
      </c>
      <c r="C66" s="6" t="inlineStr">
        <is>
          <t>37415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1.23%</t>
        </is>
      </c>
      <c r="C67" s="6" t="inlineStr">
        <is>
          <t>37421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0.41%</t>
        </is>
      </c>
      <c r="C68" s="6" t="inlineStr">
        <is>
          <t>37660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2</v>
      </c>
      <c r="B69" s="6" t="inlineStr">
        <is>
          <t>0.82%</t>
        </is>
      </c>
      <c r="C69" s="6" t="inlineStr">
        <is>
          <t>37701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0.41%</t>
        </is>
      </c>
      <c r="C70" s="6" t="inlineStr">
        <is>
          <t>37725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0.41%</t>
        </is>
      </c>
      <c r="C71" s="6" t="inlineStr">
        <is>
          <t>37760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3</v>
      </c>
      <c r="B72" s="6" t="inlineStr">
        <is>
          <t>1.23%</t>
        </is>
      </c>
      <c r="C72" s="6" t="inlineStr">
        <is>
          <t>37777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0.41%</t>
        </is>
      </c>
      <c r="C73" s="6" t="inlineStr">
        <is>
          <t>37801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0.41%</t>
        </is>
      </c>
      <c r="C74" s="6" t="inlineStr">
        <is>
          <t>37803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0.82%</t>
        </is>
      </c>
      <c r="C75" s="6" t="inlineStr">
        <is>
          <t>37804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0.82%</t>
        </is>
      </c>
      <c r="C76" s="6" t="inlineStr">
        <is>
          <t>37828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2</v>
      </c>
      <c r="B77" s="6" t="inlineStr">
        <is>
          <t>0.82%</t>
        </is>
      </c>
      <c r="C77" s="6" t="inlineStr">
        <is>
          <t>37830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3</v>
      </c>
      <c r="B78" s="6" t="inlineStr">
        <is>
          <t>1.23%</t>
        </is>
      </c>
      <c r="C78" s="6" t="inlineStr">
        <is>
          <t>37909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4</v>
      </c>
      <c r="B79" s="6" t="inlineStr">
        <is>
          <t>1.65%</t>
        </is>
      </c>
      <c r="C79" s="6" t="inlineStr">
        <is>
          <t>37912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0.41%</t>
        </is>
      </c>
      <c r="C80" s="6" t="inlineStr">
        <is>
          <t>37916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4</v>
      </c>
      <c r="B81" s="6" t="inlineStr">
        <is>
          <t>1.65%</t>
        </is>
      </c>
      <c r="C81" s="6" t="inlineStr">
        <is>
          <t>37918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0.82%</t>
        </is>
      </c>
      <c r="C82" s="6" t="inlineStr">
        <is>
          <t>37919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4</v>
      </c>
      <c r="B83" s="6" t="inlineStr">
        <is>
          <t>1.65%</t>
        </is>
      </c>
      <c r="C83" s="6" t="inlineStr">
        <is>
          <t>37920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3</v>
      </c>
      <c r="B84" s="6" t="inlineStr">
        <is>
          <t>1.23%</t>
        </is>
      </c>
      <c r="C84" s="6" t="inlineStr">
        <is>
          <t>37921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5</v>
      </c>
      <c r="B85" s="6" t="inlineStr">
        <is>
          <t>2.06%</t>
        </is>
      </c>
      <c r="C85" s="6" t="inlineStr">
        <is>
          <t>37923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0.41%</t>
        </is>
      </c>
      <c r="C86" s="6" t="inlineStr">
        <is>
          <t>37927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</v>
      </c>
      <c r="B87" s="6" t="inlineStr">
        <is>
          <t>0.82%</t>
        </is>
      </c>
      <c r="C87" s="6" t="inlineStr">
        <is>
          <t>37932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0.41%</t>
        </is>
      </c>
      <c r="C88" s="6" t="inlineStr">
        <is>
          <t>37938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</v>
      </c>
      <c r="B89" s="6" t="inlineStr">
        <is>
          <t>0.41%</t>
        </is>
      </c>
      <c r="C89" s="6" t="inlineStr">
        <is>
          <t>38002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5</v>
      </c>
      <c r="B90" s="6" t="inlineStr">
        <is>
          <t>2.06%</t>
        </is>
      </c>
      <c r="C90" s="6" t="inlineStr">
        <is>
          <t>38017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2</v>
      </c>
      <c r="B91" s="6" t="inlineStr">
        <is>
          <t>0.82%</t>
        </is>
      </c>
      <c r="C91" s="6" t="inlineStr">
        <is>
          <t>38018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3</v>
      </c>
      <c r="B92" s="6" t="inlineStr">
        <is>
          <t>1.23%</t>
        </is>
      </c>
      <c r="C92" s="6" t="inlineStr">
        <is>
          <t>38019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0.41%</t>
        </is>
      </c>
      <c r="C93" s="6" t="inlineStr">
        <is>
          <t>38058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3</v>
      </c>
      <c r="B94" s="6" t="inlineStr">
        <is>
          <t>1.23%</t>
        </is>
      </c>
      <c r="C94" s="6" t="inlineStr">
        <is>
          <t>38103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9</v>
      </c>
      <c r="B95" s="6" t="inlineStr">
        <is>
          <t>3.7%</t>
        </is>
      </c>
      <c r="C95" s="6" t="inlineStr">
        <is>
          <t>38104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0.41%</t>
        </is>
      </c>
      <c r="C96" s="6" t="inlineStr">
        <is>
          <t>38105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3</v>
      </c>
      <c r="B97" s="6" t="inlineStr">
        <is>
          <t>1.23%</t>
        </is>
      </c>
      <c r="C97" s="6" t="inlineStr">
        <is>
          <t>38109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5</v>
      </c>
      <c r="B98" s="6" t="inlineStr">
        <is>
          <t>2.06%</t>
        </is>
      </c>
      <c r="C98" s="6" t="inlineStr">
        <is>
          <t>38111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0.41%</t>
        </is>
      </c>
      <c r="C99" s="6" t="inlineStr">
        <is>
          <t>38112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6</v>
      </c>
      <c r="B100" s="6" t="inlineStr">
        <is>
          <t>2.47%</t>
        </is>
      </c>
      <c r="C100" s="6" t="inlineStr">
        <is>
          <t>38115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6</v>
      </c>
      <c r="B101" s="6" t="inlineStr">
        <is>
          <t>2.47%</t>
        </is>
      </c>
      <c r="C101" s="6" t="inlineStr">
        <is>
          <t>38116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4</v>
      </c>
      <c r="B102" s="6" t="inlineStr">
        <is>
          <t>1.65%</t>
        </is>
      </c>
      <c r="C102" s="6" t="inlineStr">
        <is>
          <t>38118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3</v>
      </c>
      <c r="B103" s="6" t="inlineStr">
        <is>
          <t>1.23%</t>
        </is>
      </c>
      <c r="C103" s="6" t="inlineStr">
        <is>
          <t>38122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2</v>
      </c>
      <c r="B104" s="6" t="inlineStr">
        <is>
          <t>0.82%</t>
        </is>
      </c>
      <c r="C104" s="6" t="inlineStr">
        <is>
          <t>38125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6</v>
      </c>
      <c r="B105" s="6" t="inlineStr">
        <is>
          <t>2.47%</t>
        </is>
      </c>
      <c r="C105" s="6" t="inlineStr">
        <is>
          <t>38128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0.41%</t>
        </is>
      </c>
      <c r="C106" s="6" t="inlineStr">
        <is>
          <t>38133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5</v>
      </c>
      <c r="B107" s="6" t="inlineStr">
        <is>
          <t>2.06%</t>
        </is>
      </c>
      <c r="C107" s="6" t="inlineStr">
        <is>
          <t>38134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1</v>
      </c>
      <c r="B108" s="6" t="inlineStr">
        <is>
          <t>0.41%</t>
        </is>
      </c>
      <c r="C108" s="6" t="inlineStr">
        <is>
          <t>38242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0.41%</t>
        </is>
      </c>
      <c r="C109" s="6" t="inlineStr">
        <is>
          <t>38301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7</v>
      </c>
      <c r="B110" s="6" t="inlineStr">
        <is>
          <t>2.88%</t>
        </is>
      </c>
      <c r="C110" s="6" t="inlineStr">
        <is>
          <t>38305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5</v>
      </c>
      <c r="B111" s="6" t="inlineStr">
        <is>
          <t>2.06%</t>
        </is>
      </c>
      <c r="C111" s="6" t="inlineStr">
        <is>
          <t>38401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2</v>
      </c>
      <c r="B112" s="6" t="inlineStr">
        <is>
          <t>0.82%</t>
        </is>
      </c>
      <c r="C112" s="6" t="inlineStr">
        <is>
          <t>38478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2</v>
      </c>
      <c r="B113" s="6" t="inlineStr">
        <is>
          <t>0.82%</t>
        </is>
      </c>
      <c r="C113" s="6" t="inlineStr">
        <is>
          <t>38501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</v>
      </c>
      <c r="B114" s="6" t="inlineStr">
        <is>
          <t>0.41%</t>
        </is>
      </c>
      <c r="C114" s="6" t="inlineStr">
        <is>
          <t>38506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10" t="n">
        <v>243</v>
      </c>
      <c r="B115" s="10" t="inlineStr">
        <is>
          <t>99.86%</t>
        </is>
      </c>
      <c r="C115" s="10" t="inlineStr">
        <is>
          <t>Total</t>
        </is>
      </c>
      <c r="D115" s="10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221</v>
      </c>
      <c r="B116" s="6" t="inlineStr">
        <is>
          <t>90.95%</t>
        </is>
      </c>
      <c r="C116" s="6" t="inlineStr">
        <is>
          <t>GARDEN</t>
        </is>
      </c>
      <c r="D116" s="6" t="inlineStr">
        <is>
          <t>Property Type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3</v>
      </c>
      <c r="B117" s="6" t="inlineStr">
        <is>
          <t>1.23%</t>
        </is>
      </c>
      <c r="C117" s="6" t="inlineStr">
        <is>
          <t>MANUFACTURED</t>
        </is>
      </c>
      <c r="D117" s="6" t="inlineStr">
        <is>
          <t>Property Type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8</v>
      </c>
      <c r="B118" s="6" t="inlineStr">
        <is>
          <t>3.29%</t>
        </is>
      </c>
      <c r="C118" s="6" t="inlineStr">
        <is>
          <t>MIDRISE</t>
        </is>
      </c>
      <c r="D118" s="6" t="inlineStr">
        <is>
          <t>Property Type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0.41%</t>
        </is>
      </c>
      <c r="C119" s="6" t="inlineStr">
        <is>
          <t>MILITARY</t>
        </is>
      </c>
      <c r="D119" s="6" t="inlineStr">
        <is>
          <t>Property Type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6</v>
      </c>
      <c r="B120" s="6" t="inlineStr">
        <is>
          <t>2.47%</t>
        </is>
      </c>
      <c r="C120" s="6" t="inlineStr">
        <is>
          <t>SENIOR</t>
        </is>
      </c>
      <c r="D120" s="6" t="inlineStr">
        <is>
          <t>Property Type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4</v>
      </c>
      <c r="B121" s="6" t="inlineStr">
        <is>
          <t>1.65%</t>
        </is>
      </c>
      <c r="C121" s="6" t="inlineStr">
        <is>
          <t>STUDENT</t>
        </is>
      </c>
      <c r="D121" s="6" t="inlineStr">
        <is>
          <t>Property Type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10" t="n">
        <v>243</v>
      </c>
      <c r="B122" s="10" t="inlineStr">
        <is>
          <t>100.00%</t>
        </is>
      </c>
      <c r="C122" s="10" t="inlineStr">
        <is>
          <t>Total</t>
        </is>
      </c>
      <c r="D122" s="10" t="inlineStr">
        <is>
          <t>Property Type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12</v>
      </c>
      <c r="B123" s="6" t="inlineStr">
        <is>
          <t>4.94%</t>
        </is>
      </c>
      <c r="C123" s="6" t="inlineStr">
        <is>
          <t>Less than 5 years</t>
        </is>
      </c>
      <c r="D123" s="6" t="inlineStr">
        <is>
          <t>Age of Property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89</v>
      </c>
      <c r="B124" s="6" t="inlineStr">
        <is>
          <t>36.63%</t>
        </is>
      </c>
      <c r="C124" s="6" t="inlineStr">
        <is>
          <t>5-9 years</t>
        </is>
      </c>
      <c r="D124" s="6" t="inlineStr">
        <is>
          <t>Age of Property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39</v>
      </c>
      <c r="B125" s="6" t="inlineStr">
        <is>
          <t>16.05%</t>
        </is>
      </c>
      <c r="C125" s="6" t="inlineStr">
        <is>
          <t>10-19 years</t>
        </is>
      </c>
      <c r="D125" s="6" t="inlineStr">
        <is>
          <t>Age of Property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103</v>
      </c>
      <c r="B126" s="6" t="inlineStr">
        <is>
          <t>42.39%</t>
        </is>
      </c>
      <c r="C126" s="6" t="inlineStr">
        <is>
          <t>20+ years</t>
        </is>
      </c>
      <c r="D126" s="6" t="inlineStr">
        <is>
          <t>Age of Property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10" t="n">
        <v>243</v>
      </c>
      <c r="B127" s="10" t="inlineStr">
        <is>
          <t>100.01%</t>
        </is>
      </c>
      <c r="C127" s="10" t="inlineStr">
        <is>
          <t>Total</t>
        </is>
      </c>
      <c r="D127" s="10" t="inlineStr">
        <is>
          <t>Age of Property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106</v>
      </c>
      <c r="B128" s="6" t="inlineStr">
        <is>
          <t>43.62%</t>
        </is>
      </c>
      <c r="C128" s="6" t="inlineStr">
        <is>
          <t>Less than 100</t>
        </is>
      </c>
      <c r="D128" s="6" t="inlineStr">
        <is>
          <t>Property Size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65</v>
      </c>
      <c r="B129" s="6" t="inlineStr">
        <is>
          <t>26.75%</t>
        </is>
      </c>
      <c r="C129" s="6" t="inlineStr">
        <is>
          <t>100-199</t>
        </is>
      </c>
      <c r="D129" s="6" t="inlineStr">
        <is>
          <t>Property Size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34</v>
      </c>
      <c r="B130" s="6" t="inlineStr">
        <is>
          <t>13.99%</t>
        </is>
      </c>
      <c r="C130" s="6" t="inlineStr">
        <is>
          <t>200-299</t>
        </is>
      </c>
      <c r="D130" s="6" t="inlineStr">
        <is>
          <t>Property Size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19</v>
      </c>
      <c r="B131" s="6" t="inlineStr">
        <is>
          <t>7.82%</t>
        </is>
      </c>
      <c r="C131" s="6" t="inlineStr">
        <is>
          <t>300-399</t>
        </is>
      </c>
      <c r="D131" s="6" t="inlineStr">
        <is>
          <t>Property Size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11</v>
      </c>
      <c r="B132" s="6" t="inlineStr">
        <is>
          <t>4.53%</t>
        </is>
      </c>
      <c r="C132" s="6" t="inlineStr">
        <is>
          <t>400-499</t>
        </is>
      </c>
      <c r="D132" s="6" t="inlineStr">
        <is>
          <t>Property Size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8</v>
      </c>
      <c r="B133" s="6" t="inlineStr">
        <is>
          <t>3.29%</t>
        </is>
      </c>
      <c r="C133" s="6" t="inlineStr">
        <is>
          <t>500+</t>
        </is>
      </c>
      <c r="D133" s="6" t="inlineStr">
        <is>
          <t>Property Size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10" t="n">
        <v>243</v>
      </c>
      <c r="B134" s="10" t="inlineStr">
        <is>
          <t>100.00%</t>
        </is>
      </c>
      <c r="C134" s="10" t="inlineStr">
        <is>
          <t>Total</t>
        </is>
      </c>
      <c r="D134" s="10" t="inlineStr">
        <is>
          <t>Property Size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139</v>
      </c>
      <c r="B135" s="6" t="inlineStr">
        <is>
          <t>57.2%</t>
        </is>
      </c>
      <c r="C135" s="6" t="inlineStr">
        <is>
          <t>Affordable</t>
        </is>
      </c>
      <c r="D135" s="6" t="inlineStr">
        <is>
          <t>Rent Type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104</v>
      </c>
      <c r="B136" s="6" t="inlineStr">
        <is>
          <t>42.8%</t>
        </is>
      </c>
      <c r="C136" s="6" t="inlineStr">
        <is>
          <t>MarketRate</t>
        </is>
      </c>
      <c r="D136" s="6" t="inlineStr">
        <is>
          <t>Rent Type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10" t="n">
        <v>243</v>
      </c>
      <c r="B137" s="10" t="inlineStr">
        <is>
          <t>100.00%</t>
        </is>
      </c>
      <c r="C137" s="10" t="inlineStr">
        <is>
          <t>Total</t>
        </is>
      </c>
      <c r="D137" s="10" t="inlineStr">
        <is>
          <t>Rent Type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9.xml><?xml version="1.0" encoding="utf-8"?>
<worksheet xmlns="http://schemas.openxmlformats.org/spreadsheetml/2006/main">
  <sheetPr>
    <outlinePr summaryBelow="1" summaryRight="1"/>
    <pageSetUpPr/>
  </sheetPr>
  <dimension ref="A1:AD584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Texas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Texas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1748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2127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1510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5078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4325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13286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1271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15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10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35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30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91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9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Texas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0.17%</t>
        </is>
      </c>
      <c r="C22" s="6" t="inlineStr">
        <is>
          <t>75001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0.17%</t>
        </is>
      </c>
      <c r="C23" s="6" t="inlineStr">
        <is>
          <t>75006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0.11%</t>
        </is>
      </c>
      <c r="C24" s="6" t="inlineStr">
        <is>
          <t>75007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0.06%</t>
        </is>
      </c>
      <c r="C25" s="6" t="inlineStr">
        <is>
          <t>75009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0.11%</t>
        </is>
      </c>
      <c r="C26" s="6" t="inlineStr">
        <is>
          <t>75013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0.06%</t>
        </is>
      </c>
      <c r="C27" s="6" t="inlineStr">
        <is>
          <t>75019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0.17%</t>
        </is>
      </c>
      <c r="C28" s="6" t="inlineStr">
        <is>
          <t>75020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6</v>
      </c>
      <c r="B29" s="6" t="inlineStr">
        <is>
          <t>0.34%</t>
        </is>
      </c>
      <c r="C29" s="6" t="inlineStr">
        <is>
          <t>75023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0.06%</t>
        </is>
      </c>
      <c r="C30" s="6" t="inlineStr">
        <is>
          <t>75024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3</v>
      </c>
      <c r="B31" s="6" t="inlineStr">
        <is>
          <t>0.17%</t>
        </is>
      </c>
      <c r="C31" s="6" t="inlineStr">
        <is>
          <t>75025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0.29%</t>
        </is>
      </c>
      <c r="C32" s="6" t="inlineStr">
        <is>
          <t>75034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0.06%</t>
        </is>
      </c>
      <c r="C33" s="6" t="inlineStr">
        <is>
          <t>75035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6</v>
      </c>
      <c r="B34" s="6" t="inlineStr">
        <is>
          <t>0.34%</t>
        </is>
      </c>
      <c r="C34" s="6" t="inlineStr">
        <is>
          <t>75038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0.06%</t>
        </is>
      </c>
      <c r="C35" s="6" t="inlineStr">
        <is>
          <t>75039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0.23%</t>
        </is>
      </c>
      <c r="C36" s="6" t="inlineStr">
        <is>
          <t>75040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0.06%</t>
        </is>
      </c>
      <c r="C37" s="6" t="inlineStr">
        <is>
          <t>75041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4</v>
      </c>
      <c r="B38" s="6" t="inlineStr">
        <is>
          <t>0.23%</t>
        </is>
      </c>
      <c r="C38" s="6" t="inlineStr">
        <is>
          <t>75042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8</v>
      </c>
      <c r="B39" s="6" t="inlineStr">
        <is>
          <t>0.46%</t>
        </is>
      </c>
      <c r="C39" s="6" t="inlineStr">
        <is>
          <t>75043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0.17%</t>
        </is>
      </c>
      <c r="C40" s="6" t="inlineStr">
        <is>
          <t>75044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0.06%</t>
        </is>
      </c>
      <c r="C41" s="6" t="inlineStr">
        <is>
          <t>75048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6</v>
      </c>
      <c r="B42" s="6" t="inlineStr">
        <is>
          <t>0.34%</t>
        </is>
      </c>
      <c r="C42" s="6" t="inlineStr">
        <is>
          <t>75050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7</v>
      </c>
      <c r="B43" s="6" t="inlineStr">
        <is>
          <t>0.4%</t>
        </is>
      </c>
      <c r="C43" s="6" t="inlineStr">
        <is>
          <t>75051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0.06%</t>
        </is>
      </c>
      <c r="C44" s="6" t="inlineStr">
        <is>
          <t>75052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0.17%</t>
        </is>
      </c>
      <c r="C45" s="6" t="inlineStr">
        <is>
          <t>75056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10</v>
      </c>
      <c r="B46" s="6" t="inlineStr">
        <is>
          <t>0.57%</t>
        </is>
      </c>
      <c r="C46" s="6" t="inlineStr">
        <is>
          <t>75057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11</v>
      </c>
      <c r="B47" s="6" t="inlineStr">
        <is>
          <t>0.63%</t>
        </is>
      </c>
      <c r="C47" s="6" t="inlineStr">
        <is>
          <t>75060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17</v>
      </c>
      <c r="B48" s="6" t="inlineStr">
        <is>
          <t>0.97%</t>
        </is>
      </c>
      <c r="C48" s="6" t="inlineStr">
        <is>
          <t>75061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9</v>
      </c>
      <c r="B49" s="6" t="inlineStr">
        <is>
          <t>0.51%</t>
        </is>
      </c>
      <c r="C49" s="6" t="inlineStr">
        <is>
          <t>75062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5</v>
      </c>
      <c r="B50" s="6" t="inlineStr">
        <is>
          <t>0.29%</t>
        </is>
      </c>
      <c r="C50" s="6" t="inlineStr">
        <is>
          <t>75063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9</v>
      </c>
      <c r="B51" s="6" t="inlineStr">
        <is>
          <t>0.51%</t>
        </is>
      </c>
      <c r="C51" s="6" t="inlineStr">
        <is>
          <t>75067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0.06%</t>
        </is>
      </c>
      <c r="C52" s="6" t="inlineStr">
        <is>
          <t>75068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4</v>
      </c>
      <c r="B53" s="6" t="inlineStr">
        <is>
          <t>0.23%</t>
        </is>
      </c>
      <c r="C53" s="6" t="inlineStr">
        <is>
          <t>75069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7</v>
      </c>
      <c r="B54" s="6" t="inlineStr">
        <is>
          <t>0.4%</t>
        </is>
      </c>
      <c r="C54" s="6" t="inlineStr">
        <is>
          <t>75070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0.11%</t>
        </is>
      </c>
      <c r="C55" s="6" t="inlineStr">
        <is>
          <t>75071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0.17%</t>
        </is>
      </c>
      <c r="C56" s="6" t="inlineStr">
        <is>
          <t>75074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3</v>
      </c>
      <c r="B57" s="6" t="inlineStr">
        <is>
          <t>0.17%</t>
        </is>
      </c>
      <c r="C57" s="6" t="inlineStr">
        <is>
          <t>75075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0.06%</t>
        </is>
      </c>
      <c r="C58" s="6" t="inlineStr">
        <is>
          <t>75077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2</v>
      </c>
      <c r="B59" s="6" t="inlineStr">
        <is>
          <t>0.11%</t>
        </is>
      </c>
      <c r="C59" s="6" t="inlineStr">
        <is>
          <t>75078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4</v>
      </c>
      <c r="B60" s="6" t="inlineStr">
        <is>
          <t>0.23%</t>
        </is>
      </c>
      <c r="C60" s="6" t="inlineStr">
        <is>
          <t>75081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</v>
      </c>
      <c r="B61" s="6" t="inlineStr">
        <is>
          <t>0.23%</t>
        </is>
      </c>
      <c r="C61" s="6" t="inlineStr">
        <is>
          <t>75082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0.06%</t>
        </is>
      </c>
      <c r="C62" s="6" t="inlineStr">
        <is>
          <t>75087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0.11%</t>
        </is>
      </c>
      <c r="C63" s="6" t="inlineStr">
        <is>
          <t>75089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</v>
      </c>
      <c r="B64" s="6" t="inlineStr">
        <is>
          <t>0.17%</t>
        </is>
      </c>
      <c r="C64" s="6" t="inlineStr">
        <is>
          <t>75092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</v>
      </c>
      <c r="B65" s="6" t="inlineStr">
        <is>
          <t>0.11%</t>
        </is>
      </c>
      <c r="C65" s="6" t="inlineStr">
        <is>
          <t>75093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4</v>
      </c>
      <c r="B66" s="6" t="inlineStr">
        <is>
          <t>0.23%</t>
        </is>
      </c>
      <c r="C66" s="6" t="inlineStr">
        <is>
          <t>75098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7</v>
      </c>
      <c r="B67" s="6" t="inlineStr">
        <is>
          <t>0.4%</t>
        </is>
      </c>
      <c r="C67" s="6" t="inlineStr">
        <is>
          <t>75104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0.17%</t>
        </is>
      </c>
      <c r="C68" s="6" t="inlineStr">
        <is>
          <t>75115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2</v>
      </c>
      <c r="B69" s="6" t="inlineStr">
        <is>
          <t>0.11%</t>
        </is>
      </c>
      <c r="C69" s="6" t="inlineStr">
        <is>
          <t>75119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2</v>
      </c>
      <c r="B70" s="6" t="inlineStr">
        <is>
          <t>0.11%</t>
        </is>
      </c>
      <c r="C70" s="6" t="inlineStr">
        <is>
          <t>75142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3</v>
      </c>
      <c r="B71" s="6" t="inlineStr">
        <is>
          <t>0.17%</t>
        </is>
      </c>
      <c r="C71" s="6" t="inlineStr">
        <is>
          <t>75149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5</v>
      </c>
      <c r="B72" s="6" t="inlineStr">
        <is>
          <t>0.29%</t>
        </is>
      </c>
      <c r="C72" s="6" t="inlineStr">
        <is>
          <t>75150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0.11%</t>
        </is>
      </c>
      <c r="C73" s="6" t="inlineStr">
        <is>
          <t>75154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</v>
      </c>
      <c r="B74" s="6" t="inlineStr">
        <is>
          <t>0.23%</t>
        </is>
      </c>
      <c r="C74" s="6" t="inlineStr">
        <is>
          <t>75165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0.11%</t>
        </is>
      </c>
      <c r="C75" s="6" t="inlineStr">
        <is>
          <t>75172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2</v>
      </c>
      <c r="B76" s="6" t="inlineStr">
        <is>
          <t>0.11%</t>
        </is>
      </c>
      <c r="C76" s="6" t="inlineStr">
        <is>
          <t>75180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3</v>
      </c>
      <c r="B77" s="6" t="inlineStr">
        <is>
          <t>0.17%</t>
        </is>
      </c>
      <c r="C77" s="6" t="inlineStr">
        <is>
          <t>75201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0.06%</t>
        </is>
      </c>
      <c r="C78" s="6" t="inlineStr">
        <is>
          <t>75202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6</v>
      </c>
      <c r="B79" s="6" t="inlineStr">
        <is>
          <t>0.34%</t>
        </is>
      </c>
      <c r="C79" s="6" t="inlineStr">
        <is>
          <t>75203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12</v>
      </c>
      <c r="B80" s="6" t="inlineStr">
        <is>
          <t>0.69%</t>
        </is>
      </c>
      <c r="C80" s="6" t="inlineStr">
        <is>
          <t>75204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0.06%</t>
        </is>
      </c>
      <c r="C81" s="6" t="inlineStr">
        <is>
          <t>75205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14</v>
      </c>
      <c r="B82" s="6" t="inlineStr">
        <is>
          <t>0.8%</t>
        </is>
      </c>
      <c r="C82" s="6" t="inlineStr">
        <is>
          <t>75206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9</v>
      </c>
      <c r="B83" s="6" t="inlineStr">
        <is>
          <t>0.51%</t>
        </is>
      </c>
      <c r="C83" s="6" t="inlineStr">
        <is>
          <t>75208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3</v>
      </c>
      <c r="B84" s="6" t="inlineStr">
        <is>
          <t>0.17%</t>
        </is>
      </c>
      <c r="C84" s="6" t="inlineStr">
        <is>
          <t>75209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4</v>
      </c>
      <c r="B85" s="6" t="inlineStr">
        <is>
          <t>0.23%</t>
        </is>
      </c>
      <c r="C85" s="6" t="inlineStr">
        <is>
          <t>75210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7</v>
      </c>
      <c r="B86" s="6" t="inlineStr">
        <is>
          <t>0.4%</t>
        </is>
      </c>
      <c r="C86" s="6" t="inlineStr">
        <is>
          <t>75211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0.06%</t>
        </is>
      </c>
      <c r="C87" s="6" t="inlineStr">
        <is>
          <t>75212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4</v>
      </c>
      <c r="B88" s="6" t="inlineStr">
        <is>
          <t>0.23%</t>
        </is>
      </c>
      <c r="C88" s="6" t="inlineStr">
        <is>
          <t>75214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0.11%</t>
        </is>
      </c>
      <c r="C89" s="6" t="inlineStr">
        <is>
          <t>75215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0.17%</t>
        </is>
      </c>
      <c r="C90" s="6" t="inlineStr">
        <is>
          <t>75216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4</v>
      </c>
      <c r="B91" s="6" t="inlineStr">
        <is>
          <t>0.23%</t>
        </is>
      </c>
      <c r="C91" s="6" t="inlineStr">
        <is>
          <t>75217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</v>
      </c>
      <c r="B92" s="6" t="inlineStr">
        <is>
          <t>0.11%</t>
        </is>
      </c>
      <c r="C92" s="6" t="inlineStr">
        <is>
          <t>75218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10</v>
      </c>
      <c r="B93" s="6" t="inlineStr">
        <is>
          <t>0.57%</t>
        </is>
      </c>
      <c r="C93" s="6" t="inlineStr">
        <is>
          <t>75219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12</v>
      </c>
      <c r="B94" s="6" t="inlineStr">
        <is>
          <t>0.69%</t>
        </is>
      </c>
      <c r="C94" s="6" t="inlineStr">
        <is>
          <t>75220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2</v>
      </c>
      <c r="B95" s="6" t="inlineStr">
        <is>
          <t>0.11%</t>
        </is>
      </c>
      <c r="C95" s="6" t="inlineStr">
        <is>
          <t>75223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2</v>
      </c>
      <c r="B96" s="6" t="inlineStr">
        <is>
          <t>0.11%</t>
        </is>
      </c>
      <c r="C96" s="6" t="inlineStr">
        <is>
          <t>75224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0.06%</t>
        </is>
      </c>
      <c r="C97" s="6" t="inlineStr">
        <is>
          <t>75225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2</v>
      </c>
      <c r="B98" s="6" t="inlineStr">
        <is>
          <t>0.11%</t>
        </is>
      </c>
      <c r="C98" s="6" t="inlineStr">
        <is>
          <t>75226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3</v>
      </c>
      <c r="B99" s="6" t="inlineStr">
        <is>
          <t>0.17%</t>
        </is>
      </c>
      <c r="C99" s="6" t="inlineStr">
        <is>
          <t>75227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5</v>
      </c>
      <c r="B100" s="6" t="inlineStr">
        <is>
          <t>0.29%</t>
        </is>
      </c>
      <c r="C100" s="6" t="inlineStr">
        <is>
          <t>75228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0.06%</t>
        </is>
      </c>
      <c r="C101" s="6" t="inlineStr">
        <is>
          <t>75229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9</v>
      </c>
      <c r="B102" s="6" t="inlineStr">
        <is>
          <t>0.51%</t>
        </is>
      </c>
      <c r="C102" s="6" t="inlineStr">
        <is>
          <t>75230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22</v>
      </c>
      <c r="B103" s="6" t="inlineStr">
        <is>
          <t>1.26%</t>
        </is>
      </c>
      <c r="C103" s="6" t="inlineStr">
        <is>
          <t>75231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2</v>
      </c>
      <c r="B104" s="6" t="inlineStr">
        <is>
          <t>0.11%</t>
        </is>
      </c>
      <c r="C104" s="6" t="inlineStr">
        <is>
          <t>75232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</v>
      </c>
      <c r="B105" s="6" t="inlineStr">
        <is>
          <t>0.11%</t>
        </is>
      </c>
      <c r="C105" s="6" t="inlineStr">
        <is>
          <t>75233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4</v>
      </c>
      <c r="B106" s="6" t="inlineStr">
        <is>
          <t>0.23%</t>
        </is>
      </c>
      <c r="C106" s="6" t="inlineStr">
        <is>
          <t>75234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6</v>
      </c>
      <c r="B107" s="6" t="inlineStr">
        <is>
          <t>0.34%</t>
        </is>
      </c>
      <c r="C107" s="6" t="inlineStr">
        <is>
          <t>75235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3</v>
      </c>
      <c r="B108" s="6" t="inlineStr">
        <is>
          <t>0.17%</t>
        </is>
      </c>
      <c r="C108" s="6" t="inlineStr">
        <is>
          <t>75236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5</v>
      </c>
      <c r="B109" s="6" t="inlineStr">
        <is>
          <t>0.29%</t>
        </is>
      </c>
      <c r="C109" s="6" t="inlineStr">
        <is>
          <t>75237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0.06%</t>
        </is>
      </c>
      <c r="C110" s="6" t="inlineStr">
        <is>
          <t>75238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5</v>
      </c>
      <c r="B111" s="6" t="inlineStr">
        <is>
          <t>0.29%</t>
        </is>
      </c>
      <c r="C111" s="6" t="inlineStr">
        <is>
          <t>75240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2</v>
      </c>
      <c r="B112" s="6" t="inlineStr">
        <is>
          <t>0.11%</t>
        </is>
      </c>
      <c r="C112" s="6" t="inlineStr">
        <is>
          <t>75241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3</v>
      </c>
      <c r="B113" s="6" t="inlineStr">
        <is>
          <t>0.17%</t>
        </is>
      </c>
      <c r="C113" s="6" t="inlineStr">
        <is>
          <t>75243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2</v>
      </c>
      <c r="B114" s="6" t="inlineStr">
        <is>
          <t>0.11%</t>
        </is>
      </c>
      <c r="C114" s="6" t="inlineStr">
        <is>
          <t>75244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2</v>
      </c>
      <c r="B115" s="6" t="inlineStr">
        <is>
          <t>0.11%</t>
        </is>
      </c>
      <c r="C115" s="6" t="inlineStr">
        <is>
          <t>75246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</v>
      </c>
      <c r="B116" s="6" t="inlineStr">
        <is>
          <t>0.11%</t>
        </is>
      </c>
      <c r="C116" s="6" t="inlineStr">
        <is>
          <t>75248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2</v>
      </c>
      <c r="B117" s="6" t="inlineStr">
        <is>
          <t>0.11%</t>
        </is>
      </c>
      <c r="C117" s="6" t="inlineStr">
        <is>
          <t>75252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8</v>
      </c>
      <c r="B118" s="6" t="inlineStr">
        <is>
          <t>0.46%</t>
        </is>
      </c>
      <c r="C118" s="6" t="inlineStr">
        <is>
          <t>75254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13</v>
      </c>
      <c r="B119" s="6" t="inlineStr">
        <is>
          <t>0.74%</t>
        </is>
      </c>
      <c r="C119" s="6" t="inlineStr">
        <is>
          <t>75287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3</v>
      </c>
      <c r="B120" s="6" t="inlineStr">
        <is>
          <t>0.17%</t>
        </is>
      </c>
      <c r="C120" s="6" t="inlineStr">
        <is>
          <t>75401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</v>
      </c>
      <c r="B121" s="6" t="inlineStr">
        <is>
          <t>0.06%</t>
        </is>
      </c>
      <c r="C121" s="6" t="inlineStr">
        <is>
          <t>75402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2</v>
      </c>
      <c r="B122" s="6" t="inlineStr">
        <is>
          <t>0.11%</t>
        </is>
      </c>
      <c r="C122" s="6" t="inlineStr">
        <is>
          <t>75407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2</v>
      </c>
      <c r="B123" s="6" t="inlineStr">
        <is>
          <t>0.11%</t>
        </is>
      </c>
      <c r="C123" s="6" t="inlineStr">
        <is>
          <t>75428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2</v>
      </c>
      <c r="B124" s="6" t="inlineStr">
        <is>
          <t>0.11%</t>
        </is>
      </c>
      <c r="C124" s="6" t="inlineStr">
        <is>
          <t>75460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</v>
      </c>
      <c r="B125" s="6" t="inlineStr">
        <is>
          <t>0.06%</t>
        </is>
      </c>
      <c r="C125" s="6" t="inlineStr">
        <is>
          <t>75503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3</v>
      </c>
      <c r="B126" s="6" t="inlineStr">
        <is>
          <t>0.17%</t>
        </is>
      </c>
      <c r="C126" s="6" t="inlineStr">
        <is>
          <t>75601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0.06%</t>
        </is>
      </c>
      <c r="C127" s="6" t="inlineStr">
        <is>
          <t>75602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2</v>
      </c>
      <c r="B128" s="6" t="inlineStr">
        <is>
          <t>0.11%</t>
        </is>
      </c>
      <c r="C128" s="6" t="inlineStr">
        <is>
          <t>75604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5</v>
      </c>
      <c r="B129" s="6" t="inlineStr">
        <is>
          <t>0.29%</t>
        </is>
      </c>
      <c r="C129" s="6" t="inlineStr">
        <is>
          <t>75605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2</v>
      </c>
      <c r="B130" s="6" t="inlineStr">
        <is>
          <t>0.11%</t>
        </is>
      </c>
      <c r="C130" s="6" t="inlineStr">
        <is>
          <t>75652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</v>
      </c>
      <c r="B131" s="6" t="inlineStr">
        <is>
          <t>0.06%</t>
        </is>
      </c>
      <c r="C131" s="6" t="inlineStr">
        <is>
          <t>75654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2</v>
      </c>
      <c r="B132" s="6" t="inlineStr">
        <is>
          <t>0.11%</t>
        </is>
      </c>
      <c r="C132" s="6" t="inlineStr">
        <is>
          <t>75662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1</v>
      </c>
      <c r="B133" s="6" t="inlineStr">
        <is>
          <t>0.06%</t>
        </is>
      </c>
      <c r="C133" s="6" t="inlineStr">
        <is>
          <t>75672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</v>
      </c>
      <c r="B134" s="6" t="inlineStr">
        <is>
          <t>0.06%</t>
        </is>
      </c>
      <c r="C134" s="6" t="inlineStr">
        <is>
          <t>75692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3</v>
      </c>
      <c r="B135" s="6" t="inlineStr">
        <is>
          <t>0.17%</t>
        </is>
      </c>
      <c r="C135" s="6" t="inlineStr">
        <is>
          <t>75701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</v>
      </c>
      <c r="B136" s="6" t="inlineStr">
        <is>
          <t>0.06%</t>
        </is>
      </c>
      <c r="C136" s="6" t="inlineStr">
        <is>
          <t>75702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8</v>
      </c>
      <c r="B137" s="6" t="inlineStr">
        <is>
          <t>0.46%</t>
        </is>
      </c>
      <c r="C137" s="6" t="inlineStr">
        <is>
          <t>75703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</v>
      </c>
      <c r="B138" s="6" t="inlineStr">
        <is>
          <t>0.06%</t>
        </is>
      </c>
      <c r="C138" s="6" t="inlineStr">
        <is>
          <t>75771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0.06%</t>
        </is>
      </c>
      <c r="C139" s="6" t="inlineStr">
        <is>
          <t>75961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4</v>
      </c>
      <c r="B140" s="6" t="inlineStr">
        <is>
          <t>0.23%</t>
        </is>
      </c>
      <c r="C140" s="6" t="inlineStr">
        <is>
          <t>75965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3</v>
      </c>
      <c r="B141" s="6" t="inlineStr">
        <is>
          <t>0.17%</t>
        </is>
      </c>
      <c r="C141" s="6" t="inlineStr">
        <is>
          <t>76001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4</v>
      </c>
      <c r="B142" s="6" t="inlineStr">
        <is>
          <t>0.23%</t>
        </is>
      </c>
      <c r="C142" s="6" t="inlineStr">
        <is>
          <t>76006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10</v>
      </c>
      <c r="B143" s="6" t="inlineStr">
        <is>
          <t>0.57%</t>
        </is>
      </c>
      <c r="C143" s="6" t="inlineStr">
        <is>
          <t>76010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7</v>
      </c>
      <c r="B144" s="6" t="inlineStr">
        <is>
          <t>0.4%</t>
        </is>
      </c>
      <c r="C144" s="6" t="inlineStr">
        <is>
          <t>76011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1</v>
      </c>
      <c r="B145" s="6" t="inlineStr">
        <is>
          <t>0.06%</t>
        </is>
      </c>
      <c r="C145" s="6" t="inlineStr">
        <is>
          <t>76012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7</v>
      </c>
      <c r="B146" s="6" t="inlineStr">
        <is>
          <t>0.4%</t>
        </is>
      </c>
      <c r="C146" s="6" t="inlineStr">
        <is>
          <t>76013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3</v>
      </c>
      <c r="B147" s="6" t="inlineStr">
        <is>
          <t>0.17%</t>
        </is>
      </c>
      <c r="C147" s="6" t="inlineStr">
        <is>
          <t>76014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3</v>
      </c>
      <c r="B148" s="6" t="inlineStr">
        <is>
          <t>0.17%</t>
        </is>
      </c>
      <c r="C148" s="6" t="inlineStr">
        <is>
          <t>76015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4</v>
      </c>
      <c r="B149" s="6" t="inlineStr">
        <is>
          <t>0.23%</t>
        </is>
      </c>
      <c r="C149" s="6" t="inlineStr">
        <is>
          <t>76017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1</v>
      </c>
      <c r="B150" s="6" t="inlineStr">
        <is>
          <t>0.06%</t>
        </is>
      </c>
      <c r="C150" s="6" t="inlineStr">
        <is>
          <t>76018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2</v>
      </c>
      <c r="B151" s="6" t="inlineStr">
        <is>
          <t>0.11%</t>
        </is>
      </c>
      <c r="C151" s="6" t="inlineStr">
        <is>
          <t>76020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4</v>
      </c>
      <c r="B152" s="6" t="inlineStr">
        <is>
          <t>0.23%</t>
        </is>
      </c>
      <c r="C152" s="6" t="inlineStr">
        <is>
          <t>76021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1</v>
      </c>
      <c r="B153" s="6" t="inlineStr">
        <is>
          <t>0.06%</t>
        </is>
      </c>
      <c r="C153" s="6" t="inlineStr">
        <is>
          <t>76022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1</v>
      </c>
      <c r="B154" s="6" t="inlineStr">
        <is>
          <t>0.06%</t>
        </is>
      </c>
      <c r="C154" s="6" t="inlineStr">
        <is>
          <t>76028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2</v>
      </c>
      <c r="B155" s="6" t="inlineStr">
        <is>
          <t>0.11%</t>
        </is>
      </c>
      <c r="C155" s="6" t="inlineStr">
        <is>
          <t>76033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2</v>
      </c>
      <c r="B156" s="6" t="inlineStr">
        <is>
          <t>0.11%</t>
        </is>
      </c>
      <c r="C156" s="6" t="inlineStr">
        <is>
          <t>76036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5</v>
      </c>
      <c r="B157" s="6" t="inlineStr">
        <is>
          <t>0.29%</t>
        </is>
      </c>
      <c r="C157" s="6" t="inlineStr">
        <is>
          <t>76039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6</v>
      </c>
      <c r="B158" s="6" t="inlineStr">
        <is>
          <t>0.34%</t>
        </is>
      </c>
      <c r="C158" s="6" t="inlineStr">
        <is>
          <t>76040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1</v>
      </c>
      <c r="B159" s="6" t="inlineStr">
        <is>
          <t>0.06%</t>
        </is>
      </c>
      <c r="C159" s="6" t="inlineStr">
        <is>
          <t>76048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2</v>
      </c>
      <c r="B160" s="6" t="inlineStr">
        <is>
          <t>0.11%</t>
        </is>
      </c>
      <c r="C160" s="6" t="inlineStr">
        <is>
          <t>76049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2</v>
      </c>
      <c r="B161" s="6" t="inlineStr">
        <is>
          <t>0.11%</t>
        </is>
      </c>
      <c r="C161" s="6" t="inlineStr">
        <is>
          <t>76051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2</v>
      </c>
      <c r="B162" s="6" t="inlineStr">
        <is>
          <t>0.11%</t>
        </is>
      </c>
      <c r="C162" s="6" t="inlineStr">
        <is>
          <t>76053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1</v>
      </c>
      <c r="B163" s="6" t="inlineStr">
        <is>
          <t>0.06%</t>
        </is>
      </c>
      <c r="C163" s="6" t="inlineStr">
        <is>
          <t>76058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8</v>
      </c>
      <c r="B164" s="6" t="inlineStr">
        <is>
          <t>0.46%</t>
        </is>
      </c>
      <c r="C164" s="6" t="inlineStr">
        <is>
          <t>76063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1</v>
      </c>
      <c r="B165" s="6" t="inlineStr">
        <is>
          <t>0.06%</t>
        </is>
      </c>
      <c r="C165" s="6" t="inlineStr">
        <is>
          <t>76086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2</v>
      </c>
      <c r="B166" s="6" t="inlineStr">
        <is>
          <t>0.11%</t>
        </is>
      </c>
      <c r="C166" s="6" t="inlineStr">
        <is>
          <t>76102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2</v>
      </c>
      <c r="B167" s="6" t="inlineStr">
        <is>
          <t>0.11%</t>
        </is>
      </c>
      <c r="C167" s="6" t="inlineStr">
        <is>
          <t>76103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3</v>
      </c>
      <c r="B168" s="6" t="inlineStr">
        <is>
          <t>0.17%</t>
        </is>
      </c>
      <c r="C168" s="6" t="inlineStr">
        <is>
          <t>76104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4</v>
      </c>
      <c r="B169" s="6" t="inlineStr">
        <is>
          <t>0.23%</t>
        </is>
      </c>
      <c r="C169" s="6" t="inlineStr">
        <is>
          <t>76106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4</v>
      </c>
      <c r="B170" s="6" t="inlineStr">
        <is>
          <t>0.23%</t>
        </is>
      </c>
      <c r="C170" s="6" t="inlineStr">
        <is>
          <t>76107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1</v>
      </c>
      <c r="B171" s="6" t="inlineStr">
        <is>
          <t>0.06%</t>
        </is>
      </c>
      <c r="C171" s="6" t="inlineStr">
        <is>
          <t>76109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3</v>
      </c>
      <c r="B172" s="6" t="inlineStr">
        <is>
          <t>0.17%</t>
        </is>
      </c>
      <c r="C172" s="6" t="inlineStr">
        <is>
          <t>76110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1</v>
      </c>
      <c r="B173" s="6" t="inlineStr">
        <is>
          <t>0.06%</t>
        </is>
      </c>
      <c r="C173" s="6" t="inlineStr">
        <is>
          <t>76111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4</v>
      </c>
      <c r="B174" s="6" t="inlineStr">
        <is>
          <t>0.23%</t>
        </is>
      </c>
      <c r="C174" s="6" t="inlineStr">
        <is>
          <t>76112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5</v>
      </c>
      <c r="B175" s="6" t="inlineStr">
        <is>
          <t>0.29%</t>
        </is>
      </c>
      <c r="C175" s="6" t="inlineStr">
        <is>
          <t>76114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2</v>
      </c>
      <c r="B176" s="6" t="inlineStr">
        <is>
          <t>0.11%</t>
        </is>
      </c>
      <c r="C176" s="6" t="inlineStr">
        <is>
          <t>76115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18</v>
      </c>
      <c r="B177" s="6" t="inlineStr">
        <is>
          <t>1.03%</t>
        </is>
      </c>
      <c r="C177" s="6" t="inlineStr">
        <is>
          <t>76116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1</v>
      </c>
      <c r="B178" s="6" t="inlineStr">
        <is>
          <t>0.06%</t>
        </is>
      </c>
      <c r="C178" s="6" t="inlineStr">
        <is>
          <t>76117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5</v>
      </c>
      <c r="B179" s="6" t="inlineStr">
        <is>
          <t>0.29%</t>
        </is>
      </c>
      <c r="C179" s="6" t="inlineStr">
        <is>
          <t>76118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1</v>
      </c>
      <c r="B180" s="6" t="inlineStr">
        <is>
          <t>0.06%</t>
        </is>
      </c>
      <c r="C180" s="6" t="inlineStr">
        <is>
          <t>76119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4</v>
      </c>
      <c r="B181" s="6" t="inlineStr">
        <is>
          <t>0.23%</t>
        </is>
      </c>
      <c r="C181" s="6" t="inlineStr">
        <is>
          <t>76120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1</v>
      </c>
      <c r="B182" s="6" t="inlineStr">
        <is>
          <t>0.06%</t>
        </is>
      </c>
      <c r="C182" s="6" t="inlineStr">
        <is>
          <t>76131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5</v>
      </c>
      <c r="B183" s="6" t="inlineStr">
        <is>
          <t>0.29%</t>
        </is>
      </c>
      <c r="C183" s="6" t="inlineStr">
        <is>
          <t>76132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1</v>
      </c>
      <c r="B184" s="6" t="inlineStr">
        <is>
          <t>0.06%</t>
        </is>
      </c>
      <c r="C184" s="6" t="inlineStr">
        <is>
          <t>76133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1</v>
      </c>
      <c r="B185" s="6" t="inlineStr">
        <is>
          <t>0.06%</t>
        </is>
      </c>
      <c r="C185" s="6" t="inlineStr">
        <is>
          <t>76134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4</v>
      </c>
      <c r="B186" s="6" t="inlineStr">
        <is>
          <t>0.23%</t>
        </is>
      </c>
      <c r="C186" s="6" t="inlineStr">
        <is>
          <t>76137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2</v>
      </c>
      <c r="B187" s="6" t="inlineStr">
        <is>
          <t>0.11%</t>
        </is>
      </c>
      <c r="C187" s="6" t="inlineStr">
        <is>
          <t>76140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2</v>
      </c>
      <c r="B188" s="6" t="inlineStr">
        <is>
          <t>0.11%</t>
        </is>
      </c>
      <c r="C188" s="6" t="inlineStr">
        <is>
          <t>76155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1</v>
      </c>
      <c r="B189" s="6" t="inlineStr">
        <is>
          <t>0.06%</t>
        </is>
      </c>
      <c r="C189" s="6" t="inlineStr">
        <is>
          <t>76177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2</v>
      </c>
      <c r="B190" s="6" t="inlineStr">
        <is>
          <t>0.11%</t>
        </is>
      </c>
      <c r="C190" s="6" t="inlineStr">
        <is>
          <t>76179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8</v>
      </c>
      <c r="B191" s="6" t="inlineStr">
        <is>
          <t>0.46%</t>
        </is>
      </c>
      <c r="C191" s="6" t="inlineStr">
        <is>
          <t>76180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9</v>
      </c>
      <c r="B192" s="6" t="inlineStr">
        <is>
          <t>0.51%</t>
        </is>
      </c>
      <c r="C192" s="6" t="inlineStr">
        <is>
          <t>76201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3</v>
      </c>
      <c r="B193" s="6" t="inlineStr">
        <is>
          <t>0.17%</t>
        </is>
      </c>
      <c r="C193" s="6" t="inlineStr">
        <is>
          <t>76205</t>
        </is>
      </c>
      <c r="D193" s="6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2</v>
      </c>
      <c r="B194" s="6" t="inlineStr">
        <is>
          <t>0.11%</t>
        </is>
      </c>
      <c r="C194" s="6" t="inlineStr">
        <is>
          <t>76207</t>
        </is>
      </c>
      <c r="D194" s="6" t="inlineStr">
        <is>
          <t>PROPERTYZIPCODE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6</v>
      </c>
      <c r="B195" s="6" t="inlineStr">
        <is>
          <t>0.34%</t>
        </is>
      </c>
      <c r="C195" s="6" t="inlineStr">
        <is>
          <t>76208</t>
        </is>
      </c>
      <c r="D195" s="6" t="inlineStr">
        <is>
          <t>PROPERTYZIPCODE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10</v>
      </c>
      <c r="B196" s="6" t="inlineStr">
        <is>
          <t>0.57%</t>
        </is>
      </c>
      <c r="C196" s="6" t="inlineStr">
        <is>
          <t>76209</t>
        </is>
      </c>
      <c r="D196" s="6" t="inlineStr">
        <is>
          <t>PROPERTYZIPCODE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2</v>
      </c>
      <c r="B197" s="6" t="inlineStr">
        <is>
          <t>0.11%</t>
        </is>
      </c>
      <c r="C197" s="6" t="inlineStr">
        <is>
          <t>76210</t>
        </is>
      </c>
      <c r="D197" s="6" t="inlineStr">
        <is>
          <t>PROPERTYZIPCODE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1</v>
      </c>
      <c r="B198" s="6" t="inlineStr">
        <is>
          <t>0.06%</t>
        </is>
      </c>
      <c r="C198" s="6" t="inlineStr">
        <is>
          <t>76244</t>
        </is>
      </c>
      <c r="D198" s="6" t="inlineStr">
        <is>
          <t>PROPERTYZIPCODE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1</v>
      </c>
      <c r="B199" s="6" t="inlineStr">
        <is>
          <t>0.06%</t>
        </is>
      </c>
      <c r="C199" s="6" t="inlineStr">
        <is>
          <t>76248</t>
        </is>
      </c>
      <c r="D199" s="6" t="inlineStr">
        <is>
          <t>PROPERTYZIPCODE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2</v>
      </c>
      <c r="B200" s="6" t="inlineStr">
        <is>
          <t>0.11%</t>
        </is>
      </c>
      <c r="C200" s="6" t="inlineStr">
        <is>
          <t>76258</t>
        </is>
      </c>
      <c r="D200" s="6" t="inlineStr">
        <is>
          <t>PROPERTYZIPCODE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3</v>
      </c>
      <c r="B201" s="6" t="inlineStr">
        <is>
          <t>0.17%</t>
        </is>
      </c>
      <c r="C201" s="6" t="inlineStr">
        <is>
          <t>76301</t>
        </is>
      </c>
      <c r="D201" s="6" t="inlineStr">
        <is>
          <t>PROPERTYZIPCODE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1</v>
      </c>
      <c r="B202" s="6" t="inlineStr">
        <is>
          <t>0.06%</t>
        </is>
      </c>
      <c r="C202" s="6" t="inlineStr">
        <is>
          <t>76302</t>
        </is>
      </c>
      <c r="D202" s="6" t="inlineStr">
        <is>
          <t>PROPERTYZIPCODE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1</v>
      </c>
      <c r="B203" s="6" t="inlineStr">
        <is>
          <t>0.06%</t>
        </is>
      </c>
      <c r="C203" s="6" t="inlineStr">
        <is>
          <t>76306</t>
        </is>
      </c>
      <c r="D203" s="6" t="inlineStr">
        <is>
          <t>PROPERTYZIPCODE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1</v>
      </c>
      <c r="B204" s="6" t="inlineStr">
        <is>
          <t>0.06%</t>
        </is>
      </c>
      <c r="C204" s="6" t="inlineStr">
        <is>
          <t>76354</t>
        </is>
      </c>
      <c r="D204" s="6" t="inlineStr">
        <is>
          <t>PROPERTYZIPCODE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1</v>
      </c>
      <c r="B205" s="6" t="inlineStr">
        <is>
          <t>0.06%</t>
        </is>
      </c>
      <c r="C205" s="6" t="inlineStr">
        <is>
          <t>76374</t>
        </is>
      </c>
      <c r="D205" s="6" t="inlineStr">
        <is>
          <t>PROPERTYZIPCODE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1</v>
      </c>
      <c r="B206" s="6" t="inlineStr">
        <is>
          <t>0.06%</t>
        </is>
      </c>
      <c r="C206" s="6" t="inlineStr">
        <is>
          <t>76424</t>
        </is>
      </c>
      <c r="D206" s="6" t="inlineStr">
        <is>
          <t>PROPERTYZIPCODE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2</v>
      </c>
      <c r="B207" s="6" t="inlineStr">
        <is>
          <t>0.11%</t>
        </is>
      </c>
      <c r="C207" s="6" t="inlineStr">
        <is>
          <t>76448</t>
        </is>
      </c>
      <c r="D207" s="6" t="inlineStr">
        <is>
          <t>PROPERTYZIPCODE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1</v>
      </c>
      <c r="B208" s="6" t="inlineStr">
        <is>
          <t>0.06%</t>
        </is>
      </c>
      <c r="C208" s="6" t="inlineStr">
        <is>
          <t>76449</t>
        </is>
      </c>
      <c r="D208" s="6" t="inlineStr">
        <is>
          <t>PROPERTYZIPCODE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4</v>
      </c>
      <c r="B209" s="6" t="inlineStr">
        <is>
          <t>0.23%</t>
        </is>
      </c>
      <c r="C209" s="6" t="inlineStr">
        <is>
          <t>76502</t>
        </is>
      </c>
      <c r="D209" s="6" t="inlineStr">
        <is>
          <t>PROPERTYZIPCODE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2</v>
      </c>
      <c r="B210" s="6" t="inlineStr">
        <is>
          <t>0.11%</t>
        </is>
      </c>
      <c r="C210" s="6" t="inlineStr">
        <is>
          <t>76513</t>
        </is>
      </c>
      <c r="D210" s="6" t="inlineStr">
        <is>
          <t>PROPERTYZIPCODE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6" t="n">
        <v>1</v>
      </c>
      <c r="B211" s="6" t="inlineStr">
        <is>
          <t>0.06%</t>
        </is>
      </c>
      <c r="C211" s="6" t="inlineStr">
        <is>
          <t>76520</t>
        </is>
      </c>
      <c r="D211" s="6" t="inlineStr">
        <is>
          <t>PROPERTYZIPCODE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6" t="n">
        <v>2</v>
      </c>
      <c r="B212" s="6" t="inlineStr">
        <is>
          <t>0.11%</t>
        </is>
      </c>
      <c r="C212" s="6" t="inlineStr">
        <is>
          <t>76528</t>
        </is>
      </c>
      <c r="D212" s="6" t="inlineStr">
        <is>
          <t>PROPERTYZIPCODE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4</v>
      </c>
      <c r="B213" s="6" t="inlineStr">
        <is>
          <t>0.23%</t>
        </is>
      </c>
      <c r="C213" s="6" t="inlineStr">
        <is>
          <t>76541</t>
        </is>
      </c>
      <c r="D213" s="6" t="inlineStr">
        <is>
          <t>PROPERTYZIPCODE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6" t="n">
        <v>1</v>
      </c>
      <c r="B214" s="6" t="inlineStr">
        <is>
          <t>0.06%</t>
        </is>
      </c>
      <c r="C214" s="6" t="inlineStr">
        <is>
          <t>76542</t>
        </is>
      </c>
      <c r="D214" s="6" t="inlineStr">
        <is>
          <t>PROPERTYZIPCODE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6" t="n">
        <v>3</v>
      </c>
      <c r="B215" s="6" t="inlineStr">
        <is>
          <t>0.17%</t>
        </is>
      </c>
      <c r="C215" s="6" t="inlineStr">
        <is>
          <t>76543</t>
        </is>
      </c>
      <c r="D215" s="6" t="inlineStr">
        <is>
          <t>PROPERTYZIPCODE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  <row r="216">
      <c r="A216" s="6" t="n">
        <v>1</v>
      </c>
      <c r="B216" s="6" t="inlineStr">
        <is>
          <t>0.06%</t>
        </is>
      </c>
      <c r="C216" s="6" t="inlineStr">
        <is>
          <t>76549</t>
        </is>
      </c>
      <c r="D216" s="6" t="inlineStr">
        <is>
          <t>PROPERTYZIPCODE</t>
        </is>
      </c>
      <c r="E216" s="5" t="n"/>
      <c r="F216" s="5" t="n"/>
      <c r="G216" s="5" t="n"/>
      <c r="H216" s="5" t="n"/>
      <c r="I216" s="5" t="n"/>
      <c r="J216" s="5" t="n"/>
      <c r="K216" s="5" t="n"/>
      <c r="L216" s="5" t="n"/>
      <c r="M216" s="5" t="n"/>
      <c r="N216" s="5" t="n"/>
      <c r="O216" s="5" t="n"/>
      <c r="P216" s="5" t="n"/>
      <c r="Q216" s="5" t="n"/>
      <c r="R216" s="5" t="n"/>
      <c r="S216" s="5" t="n"/>
      <c r="T216" s="5" t="n"/>
      <c r="U216" s="5" t="n"/>
      <c r="V216" s="5" t="n"/>
      <c r="W216" s="5" t="n"/>
      <c r="X216" s="5" t="n"/>
      <c r="Y216" s="5" t="n"/>
      <c r="Z216" s="5" t="n"/>
      <c r="AA216" s="5" t="n"/>
      <c r="AB216" s="5" t="n"/>
      <c r="AC216" s="5" t="n"/>
      <c r="AD216" s="5" t="n"/>
    </row>
    <row r="217">
      <c r="A217" s="6" t="n">
        <v>1</v>
      </c>
      <c r="B217" s="6" t="inlineStr">
        <is>
          <t>0.06%</t>
        </is>
      </c>
      <c r="C217" s="6" t="inlineStr">
        <is>
          <t>76574</t>
        </is>
      </c>
      <c r="D217" s="6" t="inlineStr">
        <is>
          <t>PROPERTYZIPCODE</t>
        </is>
      </c>
      <c r="E217" s="5" t="n"/>
      <c r="F217" s="5" t="n"/>
      <c r="G217" s="5" t="n"/>
      <c r="H217" s="5" t="n"/>
      <c r="I217" s="5" t="n"/>
      <c r="J217" s="5" t="n"/>
      <c r="K217" s="5" t="n"/>
      <c r="L217" s="5" t="n"/>
      <c r="M217" s="5" t="n"/>
      <c r="N217" s="5" t="n"/>
      <c r="O217" s="5" t="n"/>
      <c r="P217" s="5" t="n"/>
      <c r="Q217" s="5" t="n"/>
      <c r="R217" s="5" t="n"/>
      <c r="S217" s="5" t="n"/>
      <c r="T217" s="5" t="n"/>
      <c r="U217" s="5" t="n"/>
      <c r="V217" s="5" t="n"/>
      <c r="W217" s="5" t="n"/>
      <c r="X217" s="5" t="n"/>
      <c r="Y217" s="5" t="n"/>
      <c r="Z217" s="5" t="n"/>
      <c r="AA217" s="5" t="n"/>
      <c r="AB217" s="5" t="n"/>
      <c r="AC217" s="5" t="n"/>
      <c r="AD217" s="5" t="n"/>
    </row>
    <row r="218">
      <c r="A218" s="6" t="n">
        <v>1</v>
      </c>
      <c r="B218" s="6" t="inlineStr">
        <is>
          <t>0.06%</t>
        </is>
      </c>
      <c r="C218" s="6" t="inlineStr">
        <is>
          <t>76705</t>
        </is>
      </c>
      <c r="D218" s="6" t="inlineStr">
        <is>
          <t>PROPERTYZIPCODE</t>
        </is>
      </c>
      <c r="E218" s="5" t="n"/>
      <c r="F218" s="5" t="n"/>
      <c r="G218" s="5" t="n"/>
      <c r="H218" s="5" t="n"/>
      <c r="I218" s="5" t="n"/>
      <c r="J218" s="5" t="n"/>
      <c r="K218" s="5" t="n"/>
      <c r="L218" s="5" t="n"/>
      <c r="M218" s="5" t="n"/>
      <c r="N218" s="5" t="n"/>
      <c r="O218" s="5" t="n"/>
      <c r="P218" s="5" t="n"/>
      <c r="Q218" s="5" t="n"/>
      <c r="R218" s="5" t="n"/>
      <c r="S218" s="5" t="n"/>
      <c r="T218" s="5" t="n"/>
      <c r="U218" s="5" t="n"/>
      <c r="V218" s="5" t="n"/>
      <c r="W218" s="5" t="n"/>
      <c r="X218" s="5" t="n"/>
      <c r="Y218" s="5" t="n"/>
      <c r="Z218" s="5" t="n"/>
      <c r="AA218" s="5" t="n"/>
      <c r="AB218" s="5" t="n"/>
      <c r="AC218" s="5" t="n"/>
      <c r="AD218" s="5" t="n"/>
    </row>
    <row r="219">
      <c r="A219" s="6" t="n">
        <v>7</v>
      </c>
      <c r="B219" s="6" t="inlineStr">
        <is>
          <t>0.4%</t>
        </is>
      </c>
      <c r="C219" s="6" t="inlineStr">
        <is>
          <t>76706</t>
        </is>
      </c>
      <c r="D219" s="6" t="inlineStr">
        <is>
          <t>PROPERTYZIPCODE</t>
        </is>
      </c>
      <c r="E219" s="5" t="n"/>
      <c r="F219" s="5" t="n"/>
      <c r="G219" s="5" t="n"/>
      <c r="H219" s="5" t="n"/>
      <c r="I219" s="5" t="n"/>
      <c r="J219" s="5" t="n"/>
      <c r="K219" s="5" t="n"/>
      <c r="L219" s="5" t="n"/>
      <c r="M219" s="5" t="n"/>
      <c r="N219" s="5" t="n"/>
      <c r="O219" s="5" t="n"/>
      <c r="P219" s="5" t="n"/>
      <c r="Q219" s="5" t="n"/>
      <c r="R219" s="5" t="n"/>
      <c r="S219" s="5" t="n"/>
      <c r="T219" s="5" t="n"/>
      <c r="U219" s="5" t="n"/>
      <c r="V219" s="5" t="n"/>
      <c r="W219" s="5" t="n"/>
      <c r="X219" s="5" t="n"/>
      <c r="Y219" s="5" t="n"/>
      <c r="Z219" s="5" t="n"/>
      <c r="AA219" s="5" t="n"/>
      <c r="AB219" s="5" t="n"/>
      <c r="AC219" s="5" t="n"/>
      <c r="AD219" s="5" t="n"/>
    </row>
    <row r="220">
      <c r="A220" s="6" t="n">
        <v>1</v>
      </c>
      <c r="B220" s="6" t="inlineStr">
        <is>
          <t>0.06%</t>
        </is>
      </c>
      <c r="C220" s="6" t="inlineStr">
        <is>
          <t>76707</t>
        </is>
      </c>
      <c r="D220" s="6" t="inlineStr">
        <is>
          <t>PROPERTYZIPCODE</t>
        </is>
      </c>
      <c r="E220" s="5" t="n"/>
      <c r="F220" s="5" t="n"/>
      <c r="G220" s="5" t="n"/>
      <c r="H220" s="5" t="n"/>
      <c r="I220" s="5" t="n"/>
      <c r="J220" s="5" t="n"/>
      <c r="K220" s="5" t="n"/>
      <c r="L220" s="5" t="n"/>
      <c r="M220" s="5" t="n"/>
      <c r="N220" s="5" t="n"/>
      <c r="O220" s="5" t="n"/>
      <c r="P220" s="5" t="n"/>
      <c r="Q220" s="5" t="n"/>
      <c r="R220" s="5" t="n"/>
      <c r="S220" s="5" t="n"/>
      <c r="T220" s="5" t="n"/>
      <c r="U220" s="5" t="n"/>
      <c r="V220" s="5" t="n"/>
      <c r="W220" s="5" t="n"/>
      <c r="X220" s="5" t="n"/>
      <c r="Y220" s="5" t="n"/>
      <c r="Z220" s="5" t="n"/>
      <c r="AA220" s="5" t="n"/>
      <c r="AB220" s="5" t="n"/>
      <c r="AC220" s="5" t="n"/>
      <c r="AD220" s="5" t="n"/>
    </row>
    <row r="221">
      <c r="A221" s="6" t="n">
        <v>2</v>
      </c>
      <c r="B221" s="6" t="inlineStr">
        <is>
          <t>0.11%</t>
        </is>
      </c>
      <c r="C221" s="6" t="inlineStr">
        <is>
          <t>76708</t>
        </is>
      </c>
      <c r="D221" s="6" t="inlineStr">
        <is>
          <t>PROPERTYZIPCODE</t>
        </is>
      </c>
      <c r="E221" s="5" t="n"/>
      <c r="F221" s="5" t="n"/>
      <c r="G221" s="5" t="n"/>
      <c r="H221" s="5" t="n"/>
      <c r="I221" s="5" t="n"/>
      <c r="J221" s="5" t="n"/>
      <c r="K221" s="5" t="n"/>
      <c r="L221" s="5" t="n"/>
      <c r="M221" s="5" t="n"/>
      <c r="N221" s="5" t="n"/>
      <c r="O221" s="5" t="n"/>
      <c r="P221" s="5" t="n"/>
      <c r="Q221" s="5" t="n"/>
      <c r="R221" s="5" t="n"/>
      <c r="S221" s="5" t="n"/>
      <c r="T221" s="5" t="n"/>
      <c r="U221" s="5" t="n"/>
      <c r="V221" s="5" t="n"/>
      <c r="W221" s="5" t="n"/>
      <c r="X221" s="5" t="n"/>
      <c r="Y221" s="5" t="n"/>
      <c r="Z221" s="5" t="n"/>
      <c r="AA221" s="5" t="n"/>
      <c r="AB221" s="5" t="n"/>
      <c r="AC221" s="5" t="n"/>
      <c r="AD221" s="5" t="n"/>
    </row>
    <row r="222">
      <c r="A222" s="6" t="n">
        <v>2</v>
      </c>
      <c r="B222" s="6" t="inlineStr">
        <is>
          <t>0.11%</t>
        </is>
      </c>
      <c r="C222" s="6" t="inlineStr">
        <is>
          <t>76710</t>
        </is>
      </c>
      <c r="D222" s="6" t="inlineStr">
        <is>
          <t>PROPERTYZIPCODE</t>
        </is>
      </c>
      <c r="E222" s="5" t="n"/>
      <c r="F222" s="5" t="n"/>
      <c r="G222" s="5" t="n"/>
      <c r="H222" s="5" t="n"/>
      <c r="I222" s="5" t="n"/>
      <c r="J222" s="5" t="n"/>
      <c r="K222" s="5" t="n"/>
      <c r="L222" s="5" t="n"/>
      <c r="M222" s="5" t="n"/>
      <c r="N222" s="5" t="n"/>
      <c r="O222" s="5" t="n"/>
      <c r="P222" s="5" t="n"/>
      <c r="Q222" s="5" t="n"/>
      <c r="R222" s="5" t="n"/>
      <c r="S222" s="5" t="n"/>
      <c r="T222" s="5" t="n"/>
      <c r="U222" s="5" t="n"/>
      <c r="V222" s="5" t="n"/>
      <c r="W222" s="5" t="n"/>
      <c r="X222" s="5" t="n"/>
      <c r="Y222" s="5" t="n"/>
      <c r="Z222" s="5" t="n"/>
      <c r="AA222" s="5" t="n"/>
      <c r="AB222" s="5" t="n"/>
      <c r="AC222" s="5" t="n"/>
      <c r="AD222" s="5" t="n"/>
    </row>
    <row r="223">
      <c r="A223" s="6" t="n">
        <v>1</v>
      </c>
      <c r="B223" s="6" t="inlineStr">
        <is>
          <t>0.06%</t>
        </is>
      </c>
      <c r="C223" s="6" t="inlineStr">
        <is>
          <t>76711</t>
        </is>
      </c>
      <c r="D223" s="6" t="inlineStr">
        <is>
          <t>PROPERTYZIPCODE</t>
        </is>
      </c>
      <c r="E223" s="5" t="n"/>
      <c r="F223" s="5" t="n"/>
      <c r="G223" s="5" t="n"/>
      <c r="H223" s="5" t="n"/>
      <c r="I223" s="5" t="n"/>
      <c r="J223" s="5" t="n"/>
      <c r="K223" s="5" t="n"/>
      <c r="L223" s="5" t="n"/>
      <c r="M223" s="5" t="n"/>
      <c r="N223" s="5" t="n"/>
      <c r="O223" s="5" t="n"/>
      <c r="P223" s="5" t="n"/>
      <c r="Q223" s="5" t="n"/>
      <c r="R223" s="5" t="n"/>
      <c r="S223" s="5" t="n"/>
      <c r="T223" s="5" t="n"/>
      <c r="U223" s="5" t="n"/>
      <c r="V223" s="5" t="n"/>
      <c r="W223" s="5" t="n"/>
      <c r="X223" s="5" t="n"/>
      <c r="Y223" s="5" t="n"/>
      <c r="Z223" s="5" t="n"/>
      <c r="AA223" s="5" t="n"/>
      <c r="AB223" s="5" t="n"/>
      <c r="AC223" s="5" t="n"/>
      <c r="AD223" s="5" t="n"/>
    </row>
    <row r="224">
      <c r="A224" s="6" t="n">
        <v>1</v>
      </c>
      <c r="B224" s="6" t="inlineStr">
        <is>
          <t>0.06%</t>
        </is>
      </c>
      <c r="C224" s="6" t="inlineStr">
        <is>
          <t>76712</t>
        </is>
      </c>
      <c r="D224" s="6" t="inlineStr">
        <is>
          <t>PROPERTYZIPCODE</t>
        </is>
      </c>
      <c r="E224" s="5" t="n"/>
      <c r="F224" s="5" t="n"/>
      <c r="G224" s="5" t="n"/>
      <c r="H224" s="5" t="n"/>
      <c r="I224" s="5" t="n"/>
      <c r="J224" s="5" t="n"/>
      <c r="K224" s="5" t="n"/>
      <c r="L224" s="5" t="n"/>
      <c r="M224" s="5" t="n"/>
      <c r="N224" s="5" t="n"/>
      <c r="O224" s="5" t="n"/>
      <c r="P224" s="5" t="n"/>
      <c r="Q224" s="5" t="n"/>
      <c r="R224" s="5" t="n"/>
      <c r="S224" s="5" t="n"/>
      <c r="T224" s="5" t="n"/>
      <c r="U224" s="5" t="n"/>
      <c r="V224" s="5" t="n"/>
      <c r="W224" s="5" t="n"/>
      <c r="X224" s="5" t="n"/>
      <c r="Y224" s="5" t="n"/>
      <c r="Z224" s="5" t="n"/>
      <c r="AA224" s="5" t="n"/>
      <c r="AB224" s="5" t="n"/>
      <c r="AC224" s="5" t="n"/>
      <c r="AD224" s="5" t="n"/>
    </row>
    <row r="225">
      <c r="A225" s="6" t="n">
        <v>2</v>
      </c>
      <c r="B225" s="6" t="inlineStr">
        <is>
          <t>0.11%</t>
        </is>
      </c>
      <c r="C225" s="6" t="inlineStr">
        <is>
          <t>76901</t>
        </is>
      </c>
      <c r="D225" s="6" t="inlineStr">
        <is>
          <t>PROPERTYZIPCODE</t>
        </is>
      </c>
      <c r="E225" s="5" t="n"/>
      <c r="F225" s="5" t="n"/>
      <c r="G225" s="5" t="n"/>
      <c r="H225" s="5" t="n"/>
      <c r="I225" s="5" t="n"/>
      <c r="J225" s="5" t="n"/>
      <c r="K225" s="5" t="n"/>
      <c r="L225" s="5" t="n"/>
      <c r="M225" s="5" t="n"/>
      <c r="N225" s="5" t="n"/>
      <c r="O225" s="5" t="n"/>
      <c r="P225" s="5" t="n"/>
      <c r="Q225" s="5" t="n"/>
      <c r="R225" s="5" t="n"/>
      <c r="S225" s="5" t="n"/>
      <c r="T225" s="5" t="n"/>
      <c r="U225" s="5" t="n"/>
      <c r="V225" s="5" t="n"/>
      <c r="W225" s="5" t="n"/>
      <c r="X225" s="5" t="n"/>
      <c r="Y225" s="5" t="n"/>
      <c r="Z225" s="5" t="n"/>
      <c r="AA225" s="5" t="n"/>
      <c r="AB225" s="5" t="n"/>
      <c r="AC225" s="5" t="n"/>
      <c r="AD225" s="5" t="n"/>
    </row>
    <row r="226">
      <c r="A226" s="6" t="n">
        <v>3</v>
      </c>
      <c r="B226" s="6" t="inlineStr">
        <is>
          <t>0.17%</t>
        </is>
      </c>
      <c r="C226" s="6" t="inlineStr">
        <is>
          <t>76904</t>
        </is>
      </c>
      <c r="D226" s="6" t="inlineStr">
        <is>
          <t>PROPERTYZIPCODE</t>
        </is>
      </c>
      <c r="E226" s="5" t="n"/>
      <c r="F226" s="5" t="n"/>
      <c r="G226" s="5" t="n"/>
      <c r="H226" s="5" t="n"/>
      <c r="I226" s="5" t="n"/>
      <c r="J226" s="5" t="n"/>
      <c r="K226" s="5" t="n"/>
      <c r="L226" s="5" t="n"/>
      <c r="M226" s="5" t="n"/>
      <c r="N226" s="5" t="n"/>
      <c r="O226" s="5" t="n"/>
      <c r="P226" s="5" t="n"/>
      <c r="Q226" s="5" t="n"/>
      <c r="R226" s="5" t="n"/>
      <c r="S226" s="5" t="n"/>
      <c r="T226" s="5" t="n"/>
      <c r="U226" s="5" t="n"/>
      <c r="V226" s="5" t="n"/>
      <c r="W226" s="5" t="n"/>
      <c r="X226" s="5" t="n"/>
      <c r="Y226" s="5" t="n"/>
      <c r="Z226" s="5" t="n"/>
      <c r="AA226" s="5" t="n"/>
      <c r="AB226" s="5" t="n"/>
      <c r="AC226" s="5" t="n"/>
      <c r="AD226" s="5" t="n"/>
    </row>
    <row r="227">
      <c r="A227" s="6" t="n">
        <v>1</v>
      </c>
      <c r="B227" s="6" t="inlineStr">
        <is>
          <t>0.06%</t>
        </is>
      </c>
      <c r="C227" s="6" t="inlineStr">
        <is>
          <t>76905</t>
        </is>
      </c>
      <c r="D227" s="6" t="inlineStr">
        <is>
          <t>PROPERTYZIPCODE</t>
        </is>
      </c>
      <c r="E227" s="5" t="n"/>
      <c r="F227" s="5" t="n"/>
      <c r="G227" s="5" t="n"/>
      <c r="H227" s="5" t="n"/>
      <c r="I227" s="5" t="n"/>
      <c r="J227" s="5" t="n"/>
      <c r="K227" s="5" t="n"/>
      <c r="L227" s="5" t="n"/>
      <c r="M227" s="5" t="n"/>
      <c r="N227" s="5" t="n"/>
      <c r="O227" s="5" t="n"/>
      <c r="P227" s="5" t="n"/>
      <c r="Q227" s="5" t="n"/>
      <c r="R227" s="5" t="n"/>
      <c r="S227" s="5" t="n"/>
      <c r="T227" s="5" t="n"/>
      <c r="U227" s="5" t="n"/>
      <c r="V227" s="5" t="n"/>
      <c r="W227" s="5" t="n"/>
      <c r="X227" s="5" t="n"/>
      <c r="Y227" s="5" t="n"/>
      <c r="Z227" s="5" t="n"/>
      <c r="AA227" s="5" t="n"/>
      <c r="AB227" s="5" t="n"/>
      <c r="AC227" s="5" t="n"/>
      <c r="AD227" s="5" t="n"/>
    </row>
    <row r="228">
      <c r="A228" s="6" t="n">
        <v>2</v>
      </c>
      <c r="B228" s="6" t="inlineStr">
        <is>
          <t>0.11%</t>
        </is>
      </c>
      <c r="C228" s="6" t="inlineStr">
        <is>
          <t>77002</t>
        </is>
      </c>
      <c r="D228" s="6" t="inlineStr">
        <is>
          <t>PROPERTYZIPCODE</t>
        </is>
      </c>
      <c r="E228" s="5" t="n"/>
      <c r="F228" s="5" t="n"/>
      <c r="G228" s="5" t="n"/>
      <c r="H228" s="5" t="n"/>
      <c r="I228" s="5" t="n"/>
      <c r="J228" s="5" t="n"/>
      <c r="K228" s="5" t="n"/>
      <c r="L228" s="5" t="n"/>
      <c r="M228" s="5" t="n"/>
      <c r="N228" s="5" t="n"/>
      <c r="O228" s="5" t="n"/>
      <c r="P228" s="5" t="n"/>
      <c r="Q228" s="5" t="n"/>
      <c r="R228" s="5" t="n"/>
      <c r="S228" s="5" t="n"/>
      <c r="T228" s="5" t="n"/>
      <c r="U228" s="5" t="n"/>
      <c r="V228" s="5" t="n"/>
      <c r="W228" s="5" t="n"/>
      <c r="X228" s="5" t="n"/>
      <c r="Y228" s="5" t="n"/>
      <c r="Z228" s="5" t="n"/>
      <c r="AA228" s="5" t="n"/>
      <c r="AB228" s="5" t="n"/>
      <c r="AC228" s="5" t="n"/>
      <c r="AD228" s="5" t="n"/>
    </row>
    <row r="229">
      <c r="A229" s="6" t="n">
        <v>3</v>
      </c>
      <c r="B229" s="6" t="inlineStr">
        <is>
          <t>0.17%</t>
        </is>
      </c>
      <c r="C229" s="6" t="inlineStr">
        <is>
          <t>77004</t>
        </is>
      </c>
      <c r="D229" s="6" t="inlineStr">
        <is>
          <t>PROPERTYZIPCODE</t>
        </is>
      </c>
      <c r="E229" s="5" t="n"/>
      <c r="F229" s="5" t="n"/>
      <c r="G229" s="5" t="n"/>
      <c r="H229" s="5" t="n"/>
      <c r="I229" s="5" t="n"/>
      <c r="J229" s="5" t="n"/>
      <c r="K229" s="5" t="n"/>
      <c r="L229" s="5" t="n"/>
      <c r="M229" s="5" t="n"/>
      <c r="N229" s="5" t="n"/>
      <c r="O229" s="5" t="n"/>
      <c r="P229" s="5" t="n"/>
      <c r="Q229" s="5" t="n"/>
      <c r="R229" s="5" t="n"/>
      <c r="S229" s="5" t="n"/>
      <c r="T229" s="5" t="n"/>
      <c r="U229" s="5" t="n"/>
      <c r="V229" s="5" t="n"/>
      <c r="W229" s="5" t="n"/>
      <c r="X229" s="5" t="n"/>
      <c r="Y229" s="5" t="n"/>
      <c r="Z229" s="5" t="n"/>
      <c r="AA229" s="5" t="n"/>
      <c r="AB229" s="5" t="n"/>
      <c r="AC229" s="5" t="n"/>
      <c r="AD229" s="5" t="n"/>
    </row>
    <row r="230">
      <c r="A230" s="6" t="n">
        <v>2</v>
      </c>
      <c r="B230" s="6" t="inlineStr">
        <is>
          <t>0.11%</t>
        </is>
      </c>
      <c r="C230" s="6" t="inlineStr">
        <is>
          <t>77005</t>
        </is>
      </c>
      <c r="D230" s="6" t="inlineStr">
        <is>
          <t>PROPERTYZIPCODE</t>
        </is>
      </c>
      <c r="E230" s="5" t="n"/>
      <c r="F230" s="5" t="n"/>
      <c r="G230" s="5" t="n"/>
      <c r="H230" s="5" t="n"/>
      <c r="I230" s="5" t="n"/>
      <c r="J230" s="5" t="n"/>
      <c r="K230" s="5" t="n"/>
      <c r="L230" s="5" t="n"/>
      <c r="M230" s="5" t="n"/>
      <c r="N230" s="5" t="n"/>
      <c r="O230" s="5" t="n"/>
      <c r="P230" s="5" t="n"/>
      <c r="Q230" s="5" t="n"/>
      <c r="R230" s="5" t="n"/>
      <c r="S230" s="5" t="n"/>
      <c r="T230" s="5" t="n"/>
      <c r="U230" s="5" t="n"/>
      <c r="V230" s="5" t="n"/>
      <c r="W230" s="5" t="n"/>
      <c r="X230" s="5" t="n"/>
      <c r="Y230" s="5" t="n"/>
      <c r="Z230" s="5" t="n"/>
      <c r="AA230" s="5" t="n"/>
      <c r="AB230" s="5" t="n"/>
      <c r="AC230" s="5" t="n"/>
      <c r="AD230" s="5" t="n"/>
    </row>
    <row r="231">
      <c r="A231" s="6" t="n">
        <v>10</v>
      </c>
      <c r="B231" s="6" t="inlineStr">
        <is>
          <t>0.57%</t>
        </is>
      </c>
      <c r="C231" s="6" t="inlineStr">
        <is>
          <t>77006</t>
        </is>
      </c>
      <c r="D231" s="6" t="inlineStr">
        <is>
          <t>PROPERTYZIPCODE</t>
        </is>
      </c>
      <c r="E231" s="5" t="n"/>
      <c r="F231" s="5" t="n"/>
      <c r="G231" s="5" t="n"/>
      <c r="H231" s="5" t="n"/>
      <c r="I231" s="5" t="n"/>
      <c r="J231" s="5" t="n"/>
      <c r="K231" s="5" t="n"/>
      <c r="L231" s="5" t="n"/>
      <c r="M231" s="5" t="n"/>
      <c r="N231" s="5" t="n"/>
      <c r="O231" s="5" t="n"/>
      <c r="P231" s="5" t="n"/>
      <c r="Q231" s="5" t="n"/>
      <c r="R231" s="5" t="n"/>
      <c r="S231" s="5" t="n"/>
      <c r="T231" s="5" t="n"/>
      <c r="U231" s="5" t="n"/>
      <c r="V231" s="5" t="n"/>
      <c r="W231" s="5" t="n"/>
      <c r="X231" s="5" t="n"/>
      <c r="Y231" s="5" t="n"/>
      <c r="Z231" s="5" t="n"/>
      <c r="AA231" s="5" t="n"/>
      <c r="AB231" s="5" t="n"/>
      <c r="AC231" s="5" t="n"/>
      <c r="AD231" s="5" t="n"/>
    </row>
    <row r="232">
      <c r="A232" s="6" t="n">
        <v>6</v>
      </c>
      <c r="B232" s="6" t="inlineStr">
        <is>
          <t>0.34%</t>
        </is>
      </c>
      <c r="C232" s="6" t="inlineStr">
        <is>
          <t>77007</t>
        </is>
      </c>
      <c r="D232" s="6" t="inlineStr">
        <is>
          <t>PROPERTYZIPCODE</t>
        </is>
      </c>
      <c r="E232" s="5" t="n"/>
      <c r="F232" s="5" t="n"/>
      <c r="G232" s="5" t="n"/>
      <c r="H232" s="5" t="n"/>
      <c r="I232" s="5" t="n"/>
      <c r="J232" s="5" t="n"/>
      <c r="K232" s="5" t="n"/>
      <c r="L232" s="5" t="n"/>
      <c r="M232" s="5" t="n"/>
      <c r="N232" s="5" t="n"/>
      <c r="O232" s="5" t="n"/>
      <c r="P232" s="5" t="n"/>
      <c r="Q232" s="5" t="n"/>
      <c r="R232" s="5" t="n"/>
      <c r="S232" s="5" t="n"/>
      <c r="T232" s="5" t="n"/>
      <c r="U232" s="5" t="n"/>
      <c r="V232" s="5" t="n"/>
      <c r="W232" s="5" t="n"/>
      <c r="X232" s="5" t="n"/>
      <c r="Y232" s="5" t="n"/>
      <c r="Z232" s="5" t="n"/>
      <c r="AA232" s="5" t="n"/>
      <c r="AB232" s="5" t="n"/>
      <c r="AC232" s="5" t="n"/>
      <c r="AD232" s="5" t="n"/>
    </row>
    <row r="233">
      <c r="A233" s="6" t="n">
        <v>5</v>
      </c>
      <c r="B233" s="6" t="inlineStr">
        <is>
          <t>0.29%</t>
        </is>
      </c>
      <c r="C233" s="6" t="inlineStr">
        <is>
          <t>77008</t>
        </is>
      </c>
      <c r="D233" s="6" t="inlineStr">
        <is>
          <t>PROPERTYZIPCODE</t>
        </is>
      </c>
      <c r="E233" s="5" t="n"/>
      <c r="F233" s="5" t="n"/>
      <c r="G233" s="5" t="n"/>
      <c r="H233" s="5" t="n"/>
      <c r="I233" s="5" t="n"/>
      <c r="J233" s="5" t="n"/>
      <c r="K233" s="5" t="n"/>
      <c r="L233" s="5" t="n"/>
      <c r="M233" s="5" t="n"/>
      <c r="N233" s="5" t="n"/>
      <c r="O233" s="5" t="n"/>
      <c r="P233" s="5" t="n"/>
      <c r="Q233" s="5" t="n"/>
      <c r="R233" s="5" t="n"/>
      <c r="S233" s="5" t="n"/>
      <c r="T233" s="5" t="n"/>
      <c r="U233" s="5" t="n"/>
      <c r="V233" s="5" t="n"/>
      <c r="W233" s="5" t="n"/>
      <c r="X233" s="5" t="n"/>
      <c r="Y233" s="5" t="n"/>
      <c r="Z233" s="5" t="n"/>
      <c r="AA233" s="5" t="n"/>
      <c r="AB233" s="5" t="n"/>
      <c r="AC233" s="5" t="n"/>
      <c r="AD233" s="5" t="n"/>
    </row>
    <row r="234">
      <c r="A234" s="6" t="n">
        <v>2</v>
      </c>
      <c r="B234" s="6" t="inlineStr">
        <is>
          <t>0.11%</t>
        </is>
      </c>
      <c r="C234" s="6" t="inlineStr">
        <is>
          <t>77009</t>
        </is>
      </c>
      <c r="D234" s="6" t="inlineStr">
        <is>
          <t>PROPERTYZIPCODE</t>
        </is>
      </c>
      <c r="E234" s="5" t="n"/>
      <c r="F234" s="5" t="n"/>
      <c r="G234" s="5" t="n"/>
      <c r="H234" s="5" t="n"/>
      <c r="I234" s="5" t="n"/>
      <c r="J234" s="5" t="n"/>
      <c r="K234" s="5" t="n"/>
      <c r="L234" s="5" t="n"/>
      <c r="M234" s="5" t="n"/>
      <c r="N234" s="5" t="n"/>
      <c r="O234" s="5" t="n"/>
      <c r="P234" s="5" t="n"/>
      <c r="Q234" s="5" t="n"/>
      <c r="R234" s="5" t="n"/>
      <c r="S234" s="5" t="n"/>
      <c r="T234" s="5" t="n"/>
      <c r="U234" s="5" t="n"/>
      <c r="V234" s="5" t="n"/>
      <c r="W234" s="5" t="n"/>
      <c r="X234" s="5" t="n"/>
      <c r="Y234" s="5" t="n"/>
      <c r="Z234" s="5" t="n"/>
      <c r="AA234" s="5" t="n"/>
      <c r="AB234" s="5" t="n"/>
      <c r="AC234" s="5" t="n"/>
      <c r="AD234" s="5" t="n"/>
    </row>
    <row r="235">
      <c r="A235" s="6" t="n">
        <v>1</v>
      </c>
      <c r="B235" s="6" t="inlineStr">
        <is>
          <t>0.06%</t>
        </is>
      </c>
      <c r="C235" s="6" t="inlineStr">
        <is>
          <t>77012</t>
        </is>
      </c>
      <c r="D235" s="6" t="inlineStr">
        <is>
          <t>PROPERTYZIPCODE</t>
        </is>
      </c>
      <c r="E235" s="5" t="n"/>
      <c r="F235" s="5" t="n"/>
      <c r="G235" s="5" t="n"/>
      <c r="H235" s="5" t="n"/>
      <c r="I235" s="5" t="n"/>
      <c r="J235" s="5" t="n"/>
      <c r="K235" s="5" t="n"/>
      <c r="L235" s="5" t="n"/>
      <c r="M235" s="5" t="n"/>
      <c r="N235" s="5" t="n"/>
      <c r="O235" s="5" t="n"/>
      <c r="P235" s="5" t="n"/>
      <c r="Q235" s="5" t="n"/>
      <c r="R235" s="5" t="n"/>
      <c r="S235" s="5" t="n"/>
      <c r="T235" s="5" t="n"/>
      <c r="U235" s="5" t="n"/>
      <c r="V235" s="5" t="n"/>
      <c r="W235" s="5" t="n"/>
      <c r="X235" s="5" t="n"/>
      <c r="Y235" s="5" t="n"/>
      <c r="Z235" s="5" t="n"/>
      <c r="AA235" s="5" t="n"/>
      <c r="AB235" s="5" t="n"/>
      <c r="AC235" s="5" t="n"/>
      <c r="AD235" s="5" t="n"/>
    </row>
    <row r="236">
      <c r="A236" s="6" t="n">
        <v>2</v>
      </c>
      <c r="B236" s="6" t="inlineStr">
        <is>
          <t>0.11%</t>
        </is>
      </c>
      <c r="C236" s="6" t="inlineStr">
        <is>
          <t>77013</t>
        </is>
      </c>
      <c r="D236" s="6" t="inlineStr">
        <is>
          <t>PROPERTYZIPCODE</t>
        </is>
      </c>
      <c r="E236" s="5" t="n"/>
      <c r="F236" s="5" t="n"/>
      <c r="G236" s="5" t="n"/>
      <c r="H236" s="5" t="n"/>
      <c r="I236" s="5" t="n"/>
      <c r="J236" s="5" t="n"/>
      <c r="K236" s="5" t="n"/>
      <c r="L236" s="5" t="n"/>
      <c r="M236" s="5" t="n"/>
      <c r="N236" s="5" t="n"/>
      <c r="O236" s="5" t="n"/>
      <c r="P236" s="5" t="n"/>
      <c r="Q236" s="5" t="n"/>
      <c r="R236" s="5" t="n"/>
      <c r="S236" s="5" t="n"/>
      <c r="T236" s="5" t="n"/>
      <c r="U236" s="5" t="n"/>
      <c r="V236" s="5" t="n"/>
      <c r="W236" s="5" t="n"/>
      <c r="X236" s="5" t="n"/>
      <c r="Y236" s="5" t="n"/>
      <c r="Z236" s="5" t="n"/>
      <c r="AA236" s="5" t="n"/>
      <c r="AB236" s="5" t="n"/>
      <c r="AC236" s="5" t="n"/>
      <c r="AD236" s="5" t="n"/>
    </row>
    <row r="237">
      <c r="A237" s="6" t="n">
        <v>3</v>
      </c>
      <c r="B237" s="6" t="inlineStr">
        <is>
          <t>0.17%</t>
        </is>
      </c>
      <c r="C237" s="6" t="inlineStr">
        <is>
          <t>77014</t>
        </is>
      </c>
      <c r="D237" s="6" t="inlineStr">
        <is>
          <t>PROPERTYZIPCODE</t>
        </is>
      </c>
      <c r="E237" s="5" t="n"/>
      <c r="F237" s="5" t="n"/>
      <c r="G237" s="5" t="n"/>
      <c r="H237" s="5" t="n"/>
      <c r="I237" s="5" t="n"/>
      <c r="J237" s="5" t="n"/>
      <c r="K237" s="5" t="n"/>
      <c r="L237" s="5" t="n"/>
      <c r="M237" s="5" t="n"/>
      <c r="N237" s="5" t="n"/>
      <c r="O237" s="5" t="n"/>
      <c r="P237" s="5" t="n"/>
      <c r="Q237" s="5" t="n"/>
      <c r="R237" s="5" t="n"/>
      <c r="S237" s="5" t="n"/>
      <c r="T237" s="5" t="n"/>
      <c r="U237" s="5" t="n"/>
      <c r="V237" s="5" t="n"/>
      <c r="W237" s="5" t="n"/>
      <c r="X237" s="5" t="n"/>
      <c r="Y237" s="5" t="n"/>
      <c r="Z237" s="5" t="n"/>
      <c r="AA237" s="5" t="n"/>
      <c r="AB237" s="5" t="n"/>
      <c r="AC237" s="5" t="n"/>
      <c r="AD237" s="5" t="n"/>
    </row>
    <row r="238">
      <c r="A238" s="6" t="n">
        <v>1</v>
      </c>
      <c r="B238" s="6" t="inlineStr">
        <is>
          <t>0.06%</t>
        </is>
      </c>
      <c r="C238" s="6" t="inlineStr">
        <is>
          <t>77015</t>
        </is>
      </c>
      <c r="D238" s="6" t="inlineStr">
        <is>
          <t>PROPERTYZIPCODE</t>
        </is>
      </c>
      <c r="E238" s="5" t="n"/>
      <c r="F238" s="5" t="n"/>
      <c r="G238" s="5" t="n"/>
      <c r="H238" s="5" t="n"/>
      <c r="I238" s="5" t="n"/>
      <c r="J238" s="5" t="n"/>
      <c r="K238" s="5" t="n"/>
      <c r="L238" s="5" t="n"/>
      <c r="M238" s="5" t="n"/>
      <c r="N238" s="5" t="n"/>
      <c r="O238" s="5" t="n"/>
      <c r="P238" s="5" t="n"/>
      <c r="Q238" s="5" t="n"/>
      <c r="R238" s="5" t="n"/>
      <c r="S238" s="5" t="n"/>
      <c r="T238" s="5" t="n"/>
      <c r="U238" s="5" t="n"/>
      <c r="V238" s="5" t="n"/>
      <c r="W238" s="5" t="n"/>
      <c r="X238" s="5" t="n"/>
      <c r="Y238" s="5" t="n"/>
      <c r="Z238" s="5" t="n"/>
      <c r="AA238" s="5" t="n"/>
      <c r="AB238" s="5" t="n"/>
      <c r="AC238" s="5" t="n"/>
      <c r="AD238" s="5" t="n"/>
    </row>
    <row r="239">
      <c r="A239" s="6" t="n">
        <v>6</v>
      </c>
      <c r="B239" s="6" t="inlineStr">
        <is>
          <t>0.34%</t>
        </is>
      </c>
      <c r="C239" s="6" t="inlineStr">
        <is>
          <t>77017</t>
        </is>
      </c>
      <c r="D239" s="6" t="inlineStr">
        <is>
          <t>PROPERTYZIPCODE</t>
        </is>
      </c>
      <c r="E239" s="5" t="n"/>
      <c r="F239" s="5" t="n"/>
      <c r="G239" s="5" t="n"/>
      <c r="H239" s="5" t="n"/>
      <c r="I239" s="5" t="n"/>
      <c r="J239" s="5" t="n"/>
      <c r="K239" s="5" t="n"/>
      <c r="L239" s="5" t="n"/>
      <c r="M239" s="5" t="n"/>
      <c r="N239" s="5" t="n"/>
      <c r="O239" s="5" t="n"/>
      <c r="P239" s="5" t="n"/>
      <c r="Q239" s="5" t="n"/>
      <c r="R239" s="5" t="n"/>
      <c r="S239" s="5" t="n"/>
      <c r="T239" s="5" t="n"/>
      <c r="U239" s="5" t="n"/>
      <c r="V239" s="5" t="n"/>
      <c r="W239" s="5" t="n"/>
      <c r="X239" s="5" t="n"/>
      <c r="Y239" s="5" t="n"/>
      <c r="Z239" s="5" t="n"/>
      <c r="AA239" s="5" t="n"/>
      <c r="AB239" s="5" t="n"/>
      <c r="AC239" s="5" t="n"/>
      <c r="AD239" s="5" t="n"/>
    </row>
    <row r="240">
      <c r="A240" s="6" t="n">
        <v>4</v>
      </c>
      <c r="B240" s="6" t="inlineStr">
        <is>
          <t>0.23%</t>
        </is>
      </c>
      <c r="C240" s="6" t="inlineStr">
        <is>
          <t>77018</t>
        </is>
      </c>
      <c r="D240" s="6" t="inlineStr">
        <is>
          <t>PROPERTYZIPCODE</t>
        </is>
      </c>
      <c r="E240" s="5" t="n"/>
      <c r="F240" s="5" t="n"/>
      <c r="G240" s="5" t="n"/>
      <c r="H240" s="5" t="n"/>
      <c r="I240" s="5" t="n"/>
      <c r="J240" s="5" t="n"/>
      <c r="K240" s="5" t="n"/>
      <c r="L240" s="5" t="n"/>
      <c r="M240" s="5" t="n"/>
      <c r="N240" s="5" t="n"/>
      <c r="O240" s="5" t="n"/>
      <c r="P240" s="5" t="n"/>
      <c r="Q240" s="5" t="n"/>
      <c r="R240" s="5" t="n"/>
      <c r="S240" s="5" t="n"/>
      <c r="T240" s="5" t="n"/>
      <c r="U240" s="5" t="n"/>
      <c r="V240" s="5" t="n"/>
      <c r="W240" s="5" t="n"/>
      <c r="X240" s="5" t="n"/>
      <c r="Y240" s="5" t="n"/>
      <c r="Z240" s="5" t="n"/>
      <c r="AA240" s="5" t="n"/>
      <c r="AB240" s="5" t="n"/>
      <c r="AC240" s="5" t="n"/>
      <c r="AD240" s="5" t="n"/>
    </row>
    <row r="241">
      <c r="A241" s="6" t="n">
        <v>3</v>
      </c>
      <c r="B241" s="6" t="inlineStr">
        <is>
          <t>0.17%</t>
        </is>
      </c>
      <c r="C241" s="6" t="inlineStr">
        <is>
          <t>77019</t>
        </is>
      </c>
      <c r="D241" s="6" t="inlineStr">
        <is>
          <t>PROPERTYZIPCODE</t>
        </is>
      </c>
      <c r="E241" s="5" t="n"/>
      <c r="F241" s="5" t="n"/>
      <c r="G241" s="5" t="n"/>
      <c r="H241" s="5" t="n"/>
      <c r="I241" s="5" t="n"/>
      <c r="J241" s="5" t="n"/>
      <c r="K241" s="5" t="n"/>
      <c r="L241" s="5" t="n"/>
      <c r="M241" s="5" t="n"/>
      <c r="N241" s="5" t="n"/>
      <c r="O241" s="5" t="n"/>
      <c r="P241" s="5" t="n"/>
      <c r="Q241" s="5" t="n"/>
      <c r="R241" s="5" t="n"/>
      <c r="S241" s="5" t="n"/>
      <c r="T241" s="5" t="n"/>
      <c r="U241" s="5" t="n"/>
      <c r="V241" s="5" t="n"/>
      <c r="W241" s="5" t="n"/>
      <c r="X241" s="5" t="n"/>
      <c r="Y241" s="5" t="n"/>
      <c r="Z241" s="5" t="n"/>
      <c r="AA241" s="5" t="n"/>
      <c r="AB241" s="5" t="n"/>
      <c r="AC241" s="5" t="n"/>
      <c r="AD241" s="5" t="n"/>
    </row>
    <row r="242">
      <c r="A242" s="6" t="n">
        <v>1</v>
      </c>
      <c r="B242" s="6" t="inlineStr">
        <is>
          <t>0.06%</t>
        </is>
      </c>
      <c r="C242" s="6" t="inlineStr">
        <is>
          <t>77020</t>
        </is>
      </c>
      <c r="D242" s="6" t="inlineStr">
        <is>
          <t>PROPERTYZIPCODE</t>
        </is>
      </c>
      <c r="E242" s="5" t="n"/>
      <c r="F242" s="5" t="n"/>
      <c r="G242" s="5" t="n"/>
      <c r="H242" s="5" t="n"/>
      <c r="I242" s="5" t="n"/>
      <c r="J242" s="5" t="n"/>
      <c r="K242" s="5" t="n"/>
      <c r="L242" s="5" t="n"/>
      <c r="M242" s="5" t="n"/>
      <c r="N242" s="5" t="n"/>
      <c r="O242" s="5" t="n"/>
      <c r="P242" s="5" t="n"/>
      <c r="Q242" s="5" t="n"/>
      <c r="R242" s="5" t="n"/>
      <c r="S242" s="5" t="n"/>
      <c r="T242" s="5" t="n"/>
      <c r="U242" s="5" t="n"/>
      <c r="V242" s="5" t="n"/>
      <c r="W242" s="5" t="n"/>
      <c r="X242" s="5" t="n"/>
      <c r="Y242" s="5" t="n"/>
      <c r="Z242" s="5" t="n"/>
      <c r="AA242" s="5" t="n"/>
      <c r="AB242" s="5" t="n"/>
      <c r="AC242" s="5" t="n"/>
      <c r="AD242" s="5" t="n"/>
    </row>
    <row r="243">
      <c r="A243" s="6" t="n">
        <v>2</v>
      </c>
      <c r="B243" s="6" t="inlineStr">
        <is>
          <t>0.11%</t>
        </is>
      </c>
      <c r="C243" s="6" t="inlineStr">
        <is>
          <t>77021</t>
        </is>
      </c>
      <c r="D243" s="6" t="inlineStr">
        <is>
          <t>PROPERTYZIPCODE</t>
        </is>
      </c>
      <c r="E243" s="5" t="n"/>
      <c r="F243" s="5" t="n"/>
      <c r="G243" s="5" t="n"/>
      <c r="H243" s="5" t="n"/>
      <c r="I243" s="5" t="n"/>
      <c r="J243" s="5" t="n"/>
      <c r="K243" s="5" t="n"/>
      <c r="L243" s="5" t="n"/>
      <c r="M243" s="5" t="n"/>
      <c r="N243" s="5" t="n"/>
      <c r="O243" s="5" t="n"/>
      <c r="P243" s="5" t="n"/>
      <c r="Q243" s="5" t="n"/>
      <c r="R243" s="5" t="n"/>
      <c r="S243" s="5" t="n"/>
      <c r="T243" s="5" t="n"/>
      <c r="U243" s="5" t="n"/>
      <c r="V243" s="5" t="n"/>
      <c r="W243" s="5" t="n"/>
      <c r="X243" s="5" t="n"/>
      <c r="Y243" s="5" t="n"/>
      <c r="Z243" s="5" t="n"/>
      <c r="AA243" s="5" t="n"/>
      <c r="AB243" s="5" t="n"/>
      <c r="AC243" s="5" t="n"/>
      <c r="AD243" s="5" t="n"/>
    </row>
    <row r="244">
      <c r="A244" s="6" t="n">
        <v>6</v>
      </c>
      <c r="B244" s="6" t="inlineStr">
        <is>
          <t>0.34%</t>
        </is>
      </c>
      <c r="C244" s="6" t="inlineStr">
        <is>
          <t>77022</t>
        </is>
      </c>
      <c r="D244" s="6" t="inlineStr">
        <is>
          <t>PROPERTYZIPCODE</t>
        </is>
      </c>
      <c r="E244" s="5" t="n"/>
      <c r="F244" s="5" t="n"/>
      <c r="G244" s="5" t="n"/>
      <c r="H244" s="5" t="n"/>
      <c r="I244" s="5" t="n"/>
      <c r="J244" s="5" t="n"/>
      <c r="K244" s="5" t="n"/>
      <c r="L244" s="5" t="n"/>
      <c r="M244" s="5" t="n"/>
      <c r="N244" s="5" t="n"/>
      <c r="O244" s="5" t="n"/>
      <c r="P244" s="5" t="n"/>
      <c r="Q244" s="5" t="n"/>
      <c r="R244" s="5" t="n"/>
      <c r="S244" s="5" t="n"/>
      <c r="T244" s="5" t="n"/>
      <c r="U244" s="5" t="n"/>
      <c r="V244" s="5" t="n"/>
      <c r="W244" s="5" t="n"/>
      <c r="X244" s="5" t="n"/>
      <c r="Y244" s="5" t="n"/>
      <c r="Z244" s="5" t="n"/>
      <c r="AA244" s="5" t="n"/>
      <c r="AB244" s="5" t="n"/>
      <c r="AC244" s="5" t="n"/>
      <c r="AD244" s="5" t="n"/>
    </row>
    <row r="245">
      <c r="A245" s="6" t="n">
        <v>8</v>
      </c>
      <c r="B245" s="6" t="inlineStr">
        <is>
          <t>0.46%</t>
        </is>
      </c>
      <c r="C245" s="6" t="inlineStr">
        <is>
          <t>77023</t>
        </is>
      </c>
      <c r="D245" s="6" t="inlineStr">
        <is>
          <t>PROPERTYZIPCODE</t>
        </is>
      </c>
      <c r="E245" s="5" t="n"/>
      <c r="F245" s="5" t="n"/>
      <c r="G245" s="5" t="n"/>
      <c r="H245" s="5" t="n"/>
      <c r="I245" s="5" t="n"/>
      <c r="J245" s="5" t="n"/>
      <c r="K245" s="5" t="n"/>
      <c r="L245" s="5" t="n"/>
      <c r="M245" s="5" t="n"/>
      <c r="N245" s="5" t="n"/>
      <c r="O245" s="5" t="n"/>
      <c r="P245" s="5" t="n"/>
      <c r="Q245" s="5" t="n"/>
      <c r="R245" s="5" t="n"/>
      <c r="S245" s="5" t="n"/>
      <c r="T245" s="5" t="n"/>
      <c r="U245" s="5" t="n"/>
      <c r="V245" s="5" t="n"/>
      <c r="W245" s="5" t="n"/>
      <c r="X245" s="5" t="n"/>
      <c r="Y245" s="5" t="n"/>
      <c r="Z245" s="5" t="n"/>
      <c r="AA245" s="5" t="n"/>
      <c r="AB245" s="5" t="n"/>
      <c r="AC245" s="5" t="n"/>
      <c r="AD245" s="5" t="n"/>
    </row>
    <row r="246">
      <c r="A246" s="6" t="n">
        <v>2</v>
      </c>
      <c r="B246" s="6" t="inlineStr">
        <is>
          <t>0.11%</t>
        </is>
      </c>
      <c r="C246" s="6" t="inlineStr">
        <is>
          <t>77025</t>
        </is>
      </c>
      <c r="D246" s="6" t="inlineStr">
        <is>
          <t>PROPERTYZIPCODE</t>
        </is>
      </c>
      <c r="E246" s="5" t="n"/>
      <c r="F246" s="5" t="n"/>
      <c r="G246" s="5" t="n"/>
      <c r="H246" s="5" t="n"/>
      <c r="I246" s="5" t="n"/>
      <c r="J246" s="5" t="n"/>
      <c r="K246" s="5" t="n"/>
      <c r="L246" s="5" t="n"/>
      <c r="M246" s="5" t="n"/>
      <c r="N246" s="5" t="n"/>
      <c r="O246" s="5" t="n"/>
      <c r="P246" s="5" t="n"/>
      <c r="Q246" s="5" t="n"/>
      <c r="R246" s="5" t="n"/>
      <c r="S246" s="5" t="n"/>
      <c r="T246" s="5" t="n"/>
      <c r="U246" s="5" t="n"/>
      <c r="V246" s="5" t="n"/>
      <c r="W246" s="5" t="n"/>
      <c r="X246" s="5" t="n"/>
      <c r="Y246" s="5" t="n"/>
      <c r="Z246" s="5" t="n"/>
      <c r="AA246" s="5" t="n"/>
      <c r="AB246" s="5" t="n"/>
      <c r="AC246" s="5" t="n"/>
      <c r="AD246" s="5" t="n"/>
    </row>
    <row r="247">
      <c r="A247" s="6" t="n">
        <v>3</v>
      </c>
      <c r="B247" s="6" t="inlineStr">
        <is>
          <t>0.17%</t>
        </is>
      </c>
      <c r="C247" s="6" t="inlineStr">
        <is>
          <t>77027</t>
        </is>
      </c>
      <c r="D247" s="6" t="inlineStr">
        <is>
          <t>PROPERTYZIPCODE</t>
        </is>
      </c>
      <c r="E247" s="5" t="n"/>
      <c r="F247" s="5" t="n"/>
      <c r="G247" s="5" t="n"/>
      <c r="H247" s="5" t="n"/>
      <c r="I247" s="5" t="n"/>
      <c r="J247" s="5" t="n"/>
      <c r="K247" s="5" t="n"/>
      <c r="L247" s="5" t="n"/>
      <c r="M247" s="5" t="n"/>
      <c r="N247" s="5" t="n"/>
      <c r="O247" s="5" t="n"/>
      <c r="P247" s="5" t="n"/>
      <c r="Q247" s="5" t="n"/>
      <c r="R247" s="5" t="n"/>
      <c r="S247" s="5" t="n"/>
      <c r="T247" s="5" t="n"/>
      <c r="U247" s="5" t="n"/>
      <c r="V247" s="5" t="n"/>
      <c r="W247" s="5" t="n"/>
      <c r="X247" s="5" t="n"/>
      <c r="Y247" s="5" t="n"/>
      <c r="Z247" s="5" t="n"/>
      <c r="AA247" s="5" t="n"/>
      <c r="AB247" s="5" t="n"/>
      <c r="AC247" s="5" t="n"/>
      <c r="AD247" s="5" t="n"/>
    </row>
    <row r="248">
      <c r="A248" s="6" t="n">
        <v>1</v>
      </c>
      <c r="B248" s="6" t="inlineStr">
        <is>
          <t>0.06%</t>
        </is>
      </c>
      <c r="C248" s="6" t="inlineStr">
        <is>
          <t>77029</t>
        </is>
      </c>
      <c r="D248" s="6" t="inlineStr">
        <is>
          <t>PROPERTYZIPCODE</t>
        </is>
      </c>
      <c r="E248" s="5" t="n"/>
      <c r="F248" s="5" t="n"/>
      <c r="G248" s="5" t="n"/>
      <c r="H248" s="5" t="n"/>
      <c r="I248" s="5" t="n"/>
      <c r="J248" s="5" t="n"/>
      <c r="K248" s="5" t="n"/>
      <c r="L248" s="5" t="n"/>
      <c r="M248" s="5" t="n"/>
      <c r="N248" s="5" t="n"/>
      <c r="O248" s="5" t="n"/>
      <c r="P248" s="5" t="n"/>
      <c r="Q248" s="5" t="n"/>
      <c r="R248" s="5" t="n"/>
      <c r="S248" s="5" t="n"/>
      <c r="T248" s="5" t="n"/>
      <c r="U248" s="5" t="n"/>
      <c r="V248" s="5" t="n"/>
      <c r="W248" s="5" t="n"/>
      <c r="X248" s="5" t="n"/>
      <c r="Y248" s="5" t="n"/>
      <c r="Z248" s="5" t="n"/>
      <c r="AA248" s="5" t="n"/>
      <c r="AB248" s="5" t="n"/>
      <c r="AC248" s="5" t="n"/>
      <c r="AD248" s="5" t="n"/>
    </row>
    <row r="249">
      <c r="A249" s="6" t="n">
        <v>4</v>
      </c>
      <c r="B249" s="6" t="inlineStr">
        <is>
          <t>0.23%</t>
        </is>
      </c>
      <c r="C249" s="6" t="inlineStr">
        <is>
          <t>77030</t>
        </is>
      </c>
      <c r="D249" s="6" t="inlineStr">
        <is>
          <t>PROPERTYZIPCODE</t>
        </is>
      </c>
      <c r="E249" s="5" t="n"/>
      <c r="F249" s="5" t="n"/>
      <c r="G249" s="5" t="n"/>
      <c r="H249" s="5" t="n"/>
      <c r="I249" s="5" t="n"/>
      <c r="J249" s="5" t="n"/>
      <c r="K249" s="5" t="n"/>
      <c r="L249" s="5" t="n"/>
      <c r="M249" s="5" t="n"/>
      <c r="N249" s="5" t="n"/>
      <c r="O249" s="5" t="n"/>
      <c r="P249" s="5" t="n"/>
      <c r="Q249" s="5" t="n"/>
      <c r="R249" s="5" t="n"/>
      <c r="S249" s="5" t="n"/>
      <c r="T249" s="5" t="n"/>
      <c r="U249" s="5" t="n"/>
      <c r="V249" s="5" t="n"/>
      <c r="W249" s="5" t="n"/>
      <c r="X249" s="5" t="n"/>
      <c r="Y249" s="5" t="n"/>
      <c r="Z249" s="5" t="n"/>
      <c r="AA249" s="5" t="n"/>
      <c r="AB249" s="5" t="n"/>
      <c r="AC249" s="5" t="n"/>
      <c r="AD249" s="5" t="n"/>
    </row>
    <row r="250">
      <c r="A250" s="6" t="n">
        <v>1</v>
      </c>
      <c r="B250" s="6" t="inlineStr">
        <is>
          <t>0.06%</t>
        </is>
      </c>
      <c r="C250" s="6" t="inlineStr">
        <is>
          <t>77031</t>
        </is>
      </c>
      <c r="D250" s="6" t="inlineStr">
        <is>
          <t>PROPERTYZIPCODE</t>
        </is>
      </c>
      <c r="E250" s="5" t="n"/>
      <c r="F250" s="5" t="n"/>
      <c r="G250" s="5" t="n"/>
      <c r="H250" s="5" t="n"/>
      <c r="I250" s="5" t="n"/>
      <c r="J250" s="5" t="n"/>
      <c r="K250" s="5" t="n"/>
      <c r="L250" s="5" t="n"/>
      <c r="M250" s="5" t="n"/>
      <c r="N250" s="5" t="n"/>
      <c r="O250" s="5" t="n"/>
      <c r="P250" s="5" t="n"/>
      <c r="Q250" s="5" t="n"/>
      <c r="R250" s="5" t="n"/>
      <c r="S250" s="5" t="n"/>
      <c r="T250" s="5" t="n"/>
      <c r="U250" s="5" t="n"/>
      <c r="V250" s="5" t="n"/>
      <c r="W250" s="5" t="n"/>
      <c r="X250" s="5" t="n"/>
      <c r="Y250" s="5" t="n"/>
      <c r="Z250" s="5" t="n"/>
      <c r="AA250" s="5" t="n"/>
      <c r="AB250" s="5" t="n"/>
      <c r="AC250" s="5" t="n"/>
      <c r="AD250" s="5" t="n"/>
    </row>
    <row r="251">
      <c r="A251" s="6" t="n">
        <v>1</v>
      </c>
      <c r="B251" s="6" t="inlineStr">
        <is>
          <t>0.06%</t>
        </is>
      </c>
      <c r="C251" s="6" t="inlineStr">
        <is>
          <t>77032</t>
        </is>
      </c>
      <c r="D251" s="6" t="inlineStr">
        <is>
          <t>PROPERTYZIPCODE</t>
        </is>
      </c>
      <c r="E251" s="5" t="n"/>
      <c r="F251" s="5" t="n"/>
      <c r="G251" s="5" t="n"/>
      <c r="H251" s="5" t="n"/>
      <c r="I251" s="5" t="n"/>
      <c r="J251" s="5" t="n"/>
      <c r="K251" s="5" t="n"/>
      <c r="L251" s="5" t="n"/>
      <c r="M251" s="5" t="n"/>
      <c r="N251" s="5" t="n"/>
      <c r="O251" s="5" t="n"/>
      <c r="P251" s="5" t="n"/>
      <c r="Q251" s="5" t="n"/>
      <c r="R251" s="5" t="n"/>
      <c r="S251" s="5" t="n"/>
      <c r="T251" s="5" t="n"/>
      <c r="U251" s="5" t="n"/>
      <c r="V251" s="5" t="n"/>
      <c r="W251" s="5" t="n"/>
      <c r="X251" s="5" t="n"/>
      <c r="Y251" s="5" t="n"/>
      <c r="Z251" s="5" t="n"/>
      <c r="AA251" s="5" t="n"/>
      <c r="AB251" s="5" t="n"/>
      <c r="AC251" s="5" t="n"/>
      <c r="AD251" s="5" t="n"/>
    </row>
    <row r="252">
      <c r="A252" s="6" t="n">
        <v>2</v>
      </c>
      <c r="B252" s="6" t="inlineStr">
        <is>
          <t>0.11%</t>
        </is>
      </c>
      <c r="C252" s="6" t="inlineStr">
        <is>
          <t>77034</t>
        </is>
      </c>
      <c r="D252" s="6" t="inlineStr">
        <is>
          <t>PROPERTYZIPCODE</t>
        </is>
      </c>
      <c r="E252" s="5" t="n"/>
      <c r="F252" s="5" t="n"/>
      <c r="G252" s="5" t="n"/>
      <c r="H252" s="5" t="n"/>
      <c r="I252" s="5" t="n"/>
      <c r="J252" s="5" t="n"/>
      <c r="K252" s="5" t="n"/>
      <c r="L252" s="5" t="n"/>
      <c r="M252" s="5" t="n"/>
      <c r="N252" s="5" t="n"/>
      <c r="O252" s="5" t="n"/>
      <c r="P252" s="5" t="n"/>
      <c r="Q252" s="5" t="n"/>
      <c r="R252" s="5" t="n"/>
      <c r="S252" s="5" t="n"/>
      <c r="T252" s="5" t="n"/>
      <c r="U252" s="5" t="n"/>
      <c r="V252" s="5" t="n"/>
      <c r="W252" s="5" t="n"/>
      <c r="X252" s="5" t="n"/>
      <c r="Y252" s="5" t="n"/>
      <c r="Z252" s="5" t="n"/>
      <c r="AA252" s="5" t="n"/>
      <c r="AB252" s="5" t="n"/>
      <c r="AC252" s="5" t="n"/>
      <c r="AD252" s="5" t="n"/>
    </row>
    <row r="253">
      <c r="A253" s="6" t="n">
        <v>4</v>
      </c>
      <c r="B253" s="6" t="inlineStr">
        <is>
          <t>0.23%</t>
        </is>
      </c>
      <c r="C253" s="6" t="inlineStr">
        <is>
          <t>77035</t>
        </is>
      </c>
      <c r="D253" s="6" t="inlineStr">
        <is>
          <t>PROPERTYZIPCODE</t>
        </is>
      </c>
      <c r="E253" s="5" t="n"/>
      <c r="F253" s="5" t="n"/>
      <c r="G253" s="5" t="n"/>
      <c r="H253" s="5" t="n"/>
      <c r="I253" s="5" t="n"/>
      <c r="J253" s="5" t="n"/>
      <c r="K253" s="5" t="n"/>
      <c r="L253" s="5" t="n"/>
      <c r="M253" s="5" t="n"/>
      <c r="N253" s="5" t="n"/>
      <c r="O253" s="5" t="n"/>
      <c r="P253" s="5" t="n"/>
      <c r="Q253" s="5" t="n"/>
      <c r="R253" s="5" t="n"/>
      <c r="S253" s="5" t="n"/>
      <c r="T253" s="5" t="n"/>
      <c r="U253" s="5" t="n"/>
      <c r="V253" s="5" t="n"/>
      <c r="W253" s="5" t="n"/>
      <c r="X253" s="5" t="n"/>
      <c r="Y253" s="5" t="n"/>
      <c r="Z253" s="5" t="n"/>
      <c r="AA253" s="5" t="n"/>
      <c r="AB253" s="5" t="n"/>
      <c r="AC253" s="5" t="n"/>
      <c r="AD253" s="5" t="n"/>
    </row>
    <row r="254">
      <c r="A254" s="6" t="n">
        <v>5</v>
      </c>
      <c r="B254" s="6" t="inlineStr">
        <is>
          <t>0.29%</t>
        </is>
      </c>
      <c r="C254" s="6" t="inlineStr">
        <is>
          <t>77036</t>
        </is>
      </c>
      <c r="D254" s="6" t="inlineStr">
        <is>
          <t>PROPERTYZIPCODE</t>
        </is>
      </c>
      <c r="E254" s="5" t="n"/>
      <c r="F254" s="5" t="n"/>
      <c r="G254" s="5" t="n"/>
      <c r="H254" s="5" t="n"/>
      <c r="I254" s="5" t="n"/>
      <c r="J254" s="5" t="n"/>
      <c r="K254" s="5" t="n"/>
      <c r="L254" s="5" t="n"/>
      <c r="M254" s="5" t="n"/>
      <c r="N254" s="5" t="n"/>
      <c r="O254" s="5" t="n"/>
      <c r="P254" s="5" t="n"/>
      <c r="Q254" s="5" t="n"/>
      <c r="R254" s="5" t="n"/>
      <c r="S254" s="5" t="n"/>
      <c r="T254" s="5" t="n"/>
      <c r="U254" s="5" t="n"/>
      <c r="V254" s="5" t="n"/>
      <c r="W254" s="5" t="n"/>
      <c r="X254" s="5" t="n"/>
      <c r="Y254" s="5" t="n"/>
      <c r="Z254" s="5" t="n"/>
      <c r="AA254" s="5" t="n"/>
      <c r="AB254" s="5" t="n"/>
      <c r="AC254" s="5" t="n"/>
      <c r="AD254" s="5" t="n"/>
    </row>
    <row r="255">
      <c r="A255" s="6" t="n">
        <v>1</v>
      </c>
      <c r="B255" s="6" t="inlineStr">
        <is>
          <t>0.06%</t>
        </is>
      </c>
      <c r="C255" s="6" t="inlineStr">
        <is>
          <t>77038</t>
        </is>
      </c>
      <c r="D255" s="6" t="inlineStr">
        <is>
          <t>PROPERTYZIPCODE</t>
        </is>
      </c>
      <c r="E255" s="5" t="n"/>
      <c r="F255" s="5" t="n"/>
      <c r="G255" s="5" t="n"/>
      <c r="H255" s="5" t="n"/>
      <c r="I255" s="5" t="n"/>
      <c r="J255" s="5" t="n"/>
      <c r="K255" s="5" t="n"/>
      <c r="L255" s="5" t="n"/>
      <c r="M255" s="5" t="n"/>
      <c r="N255" s="5" t="n"/>
      <c r="O255" s="5" t="n"/>
      <c r="P255" s="5" t="n"/>
      <c r="Q255" s="5" t="n"/>
      <c r="R255" s="5" t="n"/>
      <c r="S255" s="5" t="n"/>
      <c r="T255" s="5" t="n"/>
      <c r="U255" s="5" t="n"/>
      <c r="V255" s="5" t="n"/>
      <c r="W255" s="5" t="n"/>
      <c r="X255" s="5" t="n"/>
      <c r="Y255" s="5" t="n"/>
      <c r="Z255" s="5" t="n"/>
      <c r="AA255" s="5" t="n"/>
      <c r="AB255" s="5" t="n"/>
      <c r="AC255" s="5" t="n"/>
      <c r="AD255" s="5" t="n"/>
    </row>
    <row r="256">
      <c r="A256" s="6" t="n">
        <v>1</v>
      </c>
      <c r="B256" s="6" t="inlineStr">
        <is>
          <t>0.06%</t>
        </is>
      </c>
      <c r="C256" s="6" t="inlineStr">
        <is>
          <t>77039</t>
        </is>
      </c>
      <c r="D256" s="6" t="inlineStr">
        <is>
          <t>PROPERTYZIPCODE</t>
        </is>
      </c>
      <c r="E256" s="5" t="n"/>
      <c r="F256" s="5" t="n"/>
      <c r="G256" s="5" t="n"/>
      <c r="H256" s="5" t="n"/>
      <c r="I256" s="5" t="n"/>
      <c r="J256" s="5" t="n"/>
      <c r="K256" s="5" t="n"/>
      <c r="L256" s="5" t="n"/>
      <c r="M256" s="5" t="n"/>
      <c r="N256" s="5" t="n"/>
      <c r="O256" s="5" t="n"/>
      <c r="P256" s="5" t="n"/>
      <c r="Q256" s="5" t="n"/>
      <c r="R256" s="5" t="n"/>
      <c r="S256" s="5" t="n"/>
      <c r="T256" s="5" t="n"/>
      <c r="U256" s="5" t="n"/>
      <c r="V256" s="5" t="n"/>
      <c r="W256" s="5" t="n"/>
      <c r="X256" s="5" t="n"/>
      <c r="Y256" s="5" t="n"/>
      <c r="Z256" s="5" t="n"/>
      <c r="AA256" s="5" t="n"/>
      <c r="AB256" s="5" t="n"/>
      <c r="AC256" s="5" t="n"/>
      <c r="AD256" s="5" t="n"/>
    </row>
    <row r="257">
      <c r="A257" s="6" t="n">
        <v>4</v>
      </c>
      <c r="B257" s="6" t="inlineStr">
        <is>
          <t>0.23%</t>
        </is>
      </c>
      <c r="C257" s="6" t="inlineStr">
        <is>
          <t>77040</t>
        </is>
      </c>
      <c r="D257" s="6" t="inlineStr">
        <is>
          <t>PROPERTYZIPCODE</t>
        </is>
      </c>
      <c r="E257" s="5" t="n"/>
      <c r="F257" s="5" t="n"/>
      <c r="G257" s="5" t="n"/>
      <c r="H257" s="5" t="n"/>
      <c r="I257" s="5" t="n"/>
      <c r="J257" s="5" t="n"/>
      <c r="K257" s="5" t="n"/>
      <c r="L257" s="5" t="n"/>
      <c r="M257" s="5" t="n"/>
      <c r="N257" s="5" t="n"/>
      <c r="O257" s="5" t="n"/>
      <c r="P257" s="5" t="n"/>
      <c r="Q257" s="5" t="n"/>
      <c r="R257" s="5" t="n"/>
      <c r="S257" s="5" t="n"/>
      <c r="T257" s="5" t="n"/>
      <c r="U257" s="5" t="n"/>
      <c r="V257" s="5" t="n"/>
      <c r="W257" s="5" t="n"/>
      <c r="X257" s="5" t="n"/>
      <c r="Y257" s="5" t="n"/>
      <c r="Z257" s="5" t="n"/>
      <c r="AA257" s="5" t="n"/>
      <c r="AB257" s="5" t="n"/>
      <c r="AC257" s="5" t="n"/>
      <c r="AD257" s="5" t="n"/>
    </row>
    <row r="258">
      <c r="A258" s="6" t="n">
        <v>6</v>
      </c>
      <c r="B258" s="6" t="inlineStr">
        <is>
          <t>0.34%</t>
        </is>
      </c>
      <c r="C258" s="6" t="inlineStr">
        <is>
          <t>77042</t>
        </is>
      </c>
      <c r="D258" s="6" t="inlineStr">
        <is>
          <t>PROPERTYZIPCODE</t>
        </is>
      </c>
      <c r="E258" s="5" t="n"/>
      <c r="F258" s="5" t="n"/>
      <c r="G258" s="5" t="n"/>
      <c r="H258" s="5" t="n"/>
      <c r="I258" s="5" t="n"/>
      <c r="J258" s="5" t="n"/>
      <c r="K258" s="5" t="n"/>
      <c r="L258" s="5" t="n"/>
      <c r="M258" s="5" t="n"/>
      <c r="N258" s="5" t="n"/>
      <c r="O258" s="5" t="n"/>
      <c r="P258" s="5" t="n"/>
      <c r="Q258" s="5" t="n"/>
      <c r="R258" s="5" t="n"/>
      <c r="S258" s="5" t="n"/>
      <c r="T258" s="5" t="n"/>
      <c r="U258" s="5" t="n"/>
      <c r="V258" s="5" t="n"/>
      <c r="W258" s="5" t="n"/>
      <c r="X258" s="5" t="n"/>
      <c r="Y258" s="5" t="n"/>
      <c r="Z258" s="5" t="n"/>
      <c r="AA258" s="5" t="n"/>
      <c r="AB258" s="5" t="n"/>
      <c r="AC258" s="5" t="n"/>
      <c r="AD258" s="5" t="n"/>
    </row>
    <row r="259">
      <c r="A259" s="6" t="n">
        <v>6</v>
      </c>
      <c r="B259" s="6" t="inlineStr">
        <is>
          <t>0.34%</t>
        </is>
      </c>
      <c r="C259" s="6" t="inlineStr">
        <is>
          <t>77043</t>
        </is>
      </c>
      <c r="D259" s="6" t="inlineStr">
        <is>
          <t>PROPERTYZIPCODE</t>
        </is>
      </c>
      <c r="E259" s="5" t="n"/>
      <c r="F259" s="5" t="n"/>
      <c r="G259" s="5" t="n"/>
      <c r="H259" s="5" t="n"/>
      <c r="I259" s="5" t="n"/>
      <c r="J259" s="5" t="n"/>
      <c r="K259" s="5" t="n"/>
      <c r="L259" s="5" t="n"/>
      <c r="M259" s="5" t="n"/>
      <c r="N259" s="5" t="n"/>
      <c r="O259" s="5" t="n"/>
      <c r="P259" s="5" t="n"/>
      <c r="Q259" s="5" t="n"/>
      <c r="R259" s="5" t="n"/>
      <c r="S259" s="5" t="n"/>
      <c r="T259" s="5" t="n"/>
      <c r="U259" s="5" t="n"/>
      <c r="V259" s="5" t="n"/>
      <c r="W259" s="5" t="n"/>
      <c r="X259" s="5" t="n"/>
      <c r="Y259" s="5" t="n"/>
      <c r="Z259" s="5" t="n"/>
      <c r="AA259" s="5" t="n"/>
      <c r="AB259" s="5" t="n"/>
      <c r="AC259" s="5" t="n"/>
      <c r="AD259" s="5" t="n"/>
    </row>
    <row r="260">
      <c r="A260" s="6" t="n">
        <v>2</v>
      </c>
      <c r="B260" s="6" t="inlineStr">
        <is>
          <t>0.11%</t>
        </is>
      </c>
      <c r="C260" s="6" t="inlineStr">
        <is>
          <t>77044</t>
        </is>
      </c>
      <c r="D260" s="6" t="inlineStr">
        <is>
          <t>PROPERTYZIPCODE</t>
        </is>
      </c>
      <c r="E260" s="5" t="n"/>
      <c r="F260" s="5" t="n"/>
      <c r="G260" s="5" t="n"/>
      <c r="H260" s="5" t="n"/>
      <c r="I260" s="5" t="n"/>
      <c r="J260" s="5" t="n"/>
      <c r="K260" s="5" t="n"/>
      <c r="L260" s="5" t="n"/>
      <c r="M260" s="5" t="n"/>
      <c r="N260" s="5" t="n"/>
      <c r="O260" s="5" t="n"/>
      <c r="P260" s="5" t="n"/>
      <c r="Q260" s="5" t="n"/>
      <c r="R260" s="5" t="n"/>
      <c r="S260" s="5" t="n"/>
      <c r="T260" s="5" t="n"/>
      <c r="U260" s="5" t="n"/>
      <c r="V260" s="5" t="n"/>
      <c r="W260" s="5" t="n"/>
      <c r="X260" s="5" t="n"/>
      <c r="Y260" s="5" t="n"/>
      <c r="Z260" s="5" t="n"/>
      <c r="AA260" s="5" t="n"/>
      <c r="AB260" s="5" t="n"/>
      <c r="AC260" s="5" t="n"/>
      <c r="AD260" s="5" t="n"/>
    </row>
    <row r="261">
      <c r="A261" s="6" t="n">
        <v>1</v>
      </c>
      <c r="B261" s="6" t="inlineStr">
        <is>
          <t>0.06%</t>
        </is>
      </c>
      <c r="C261" s="6" t="inlineStr">
        <is>
          <t>77045</t>
        </is>
      </c>
      <c r="D261" s="6" t="inlineStr">
        <is>
          <t>PROPERTYZIPCODE</t>
        </is>
      </c>
      <c r="E261" s="5" t="n"/>
      <c r="F261" s="5" t="n"/>
      <c r="G261" s="5" t="n"/>
      <c r="H261" s="5" t="n"/>
      <c r="I261" s="5" t="n"/>
      <c r="J261" s="5" t="n"/>
      <c r="K261" s="5" t="n"/>
      <c r="L261" s="5" t="n"/>
      <c r="M261" s="5" t="n"/>
      <c r="N261" s="5" t="n"/>
      <c r="O261" s="5" t="n"/>
      <c r="P261" s="5" t="n"/>
      <c r="Q261" s="5" t="n"/>
      <c r="R261" s="5" t="n"/>
      <c r="S261" s="5" t="n"/>
      <c r="T261" s="5" t="n"/>
      <c r="U261" s="5" t="n"/>
      <c r="V261" s="5" t="n"/>
      <c r="W261" s="5" t="n"/>
      <c r="X261" s="5" t="n"/>
      <c r="Y261" s="5" t="n"/>
      <c r="Z261" s="5" t="n"/>
      <c r="AA261" s="5" t="n"/>
      <c r="AB261" s="5" t="n"/>
      <c r="AC261" s="5" t="n"/>
      <c r="AD261" s="5" t="n"/>
    </row>
    <row r="262">
      <c r="A262" s="6" t="n">
        <v>2</v>
      </c>
      <c r="B262" s="6" t="inlineStr">
        <is>
          <t>0.11%</t>
        </is>
      </c>
      <c r="C262" s="6" t="inlineStr">
        <is>
          <t>77047</t>
        </is>
      </c>
      <c r="D262" s="6" t="inlineStr">
        <is>
          <t>PROPERTYZIPCODE</t>
        </is>
      </c>
      <c r="E262" s="5" t="n"/>
      <c r="F262" s="5" t="n"/>
      <c r="G262" s="5" t="n"/>
      <c r="H262" s="5" t="n"/>
      <c r="I262" s="5" t="n"/>
      <c r="J262" s="5" t="n"/>
      <c r="K262" s="5" t="n"/>
      <c r="L262" s="5" t="n"/>
      <c r="M262" s="5" t="n"/>
      <c r="N262" s="5" t="n"/>
      <c r="O262" s="5" t="n"/>
      <c r="P262" s="5" t="n"/>
      <c r="Q262" s="5" t="n"/>
      <c r="R262" s="5" t="n"/>
      <c r="S262" s="5" t="n"/>
      <c r="T262" s="5" t="n"/>
      <c r="U262" s="5" t="n"/>
      <c r="V262" s="5" t="n"/>
      <c r="W262" s="5" t="n"/>
      <c r="X262" s="5" t="n"/>
      <c r="Y262" s="5" t="n"/>
      <c r="Z262" s="5" t="n"/>
      <c r="AA262" s="5" t="n"/>
      <c r="AB262" s="5" t="n"/>
      <c r="AC262" s="5" t="n"/>
      <c r="AD262" s="5" t="n"/>
    </row>
    <row r="263">
      <c r="A263" s="6" t="n">
        <v>3</v>
      </c>
      <c r="B263" s="6" t="inlineStr">
        <is>
          <t>0.17%</t>
        </is>
      </c>
      <c r="C263" s="6" t="inlineStr">
        <is>
          <t>77049</t>
        </is>
      </c>
      <c r="D263" s="6" t="inlineStr">
        <is>
          <t>PROPERTYZIPCODE</t>
        </is>
      </c>
      <c r="E263" s="5" t="n"/>
      <c r="F263" s="5" t="n"/>
      <c r="G263" s="5" t="n"/>
      <c r="H263" s="5" t="n"/>
      <c r="I263" s="5" t="n"/>
      <c r="J263" s="5" t="n"/>
      <c r="K263" s="5" t="n"/>
      <c r="L263" s="5" t="n"/>
      <c r="M263" s="5" t="n"/>
      <c r="N263" s="5" t="n"/>
      <c r="O263" s="5" t="n"/>
      <c r="P263" s="5" t="n"/>
      <c r="Q263" s="5" t="n"/>
      <c r="R263" s="5" t="n"/>
      <c r="S263" s="5" t="n"/>
      <c r="T263" s="5" t="n"/>
      <c r="U263" s="5" t="n"/>
      <c r="V263" s="5" t="n"/>
      <c r="W263" s="5" t="n"/>
      <c r="X263" s="5" t="n"/>
      <c r="Y263" s="5" t="n"/>
      <c r="Z263" s="5" t="n"/>
      <c r="AA263" s="5" t="n"/>
      <c r="AB263" s="5" t="n"/>
      <c r="AC263" s="5" t="n"/>
      <c r="AD263" s="5" t="n"/>
    </row>
    <row r="264">
      <c r="A264" s="6" t="n">
        <v>6</v>
      </c>
      <c r="B264" s="6" t="inlineStr">
        <is>
          <t>0.34%</t>
        </is>
      </c>
      <c r="C264" s="6" t="inlineStr">
        <is>
          <t>77054</t>
        </is>
      </c>
      <c r="D264" s="6" t="inlineStr">
        <is>
          <t>PROPERTYZIPCODE</t>
        </is>
      </c>
      <c r="E264" s="5" t="n"/>
      <c r="F264" s="5" t="n"/>
      <c r="G264" s="5" t="n"/>
      <c r="H264" s="5" t="n"/>
      <c r="I264" s="5" t="n"/>
      <c r="J264" s="5" t="n"/>
      <c r="K264" s="5" t="n"/>
      <c r="L264" s="5" t="n"/>
      <c r="M264" s="5" t="n"/>
      <c r="N264" s="5" t="n"/>
      <c r="O264" s="5" t="n"/>
      <c r="P264" s="5" t="n"/>
      <c r="Q264" s="5" t="n"/>
      <c r="R264" s="5" t="n"/>
      <c r="S264" s="5" t="n"/>
      <c r="T264" s="5" t="n"/>
      <c r="U264" s="5" t="n"/>
      <c r="V264" s="5" t="n"/>
      <c r="W264" s="5" t="n"/>
      <c r="X264" s="5" t="n"/>
      <c r="Y264" s="5" t="n"/>
      <c r="Z264" s="5" t="n"/>
      <c r="AA264" s="5" t="n"/>
      <c r="AB264" s="5" t="n"/>
      <c r="AC264" s="5" t="n"/>
      <c r="AD264" s="5" t="n"/>
    </row>
    <row r="265">
      <c r="A265" s="6" t="n">
        <v>10</v>
      </c>
      <c r="B265" s="6" t="inlineStr">
        <is>
          <t>0.57%</t>
        </is>
      </c>
      <c r="C265" s="6" t="inlineStr">
        <is>
          <t>77055</t>
        </is>
      </c>
      <c r="D265" s="6" t="inlineStr">
        <is>
          <t>PROPERTYZIPCODE</t>
        </is>
      </c>
      <c r="E265" s="5" t="n"/>
      <c r="F265" s="5" t="n"/>
      <c r="G265" s="5" t="n"/>
      <c r="H265" s="5" t="n"/>
      <c r="I265" s="5" t="n"/>
      <c r="J265" s="5" t="n"/>
      <c r="K265" s="5" t="n"/>
      <c r="L265" s="5" t="n"/>
      <c r="M265" s="5" t="n"/>
      <c r="N265" s="5" t="n"/>
      <c r="O265" s="5" t="n"/>
      <c r="P265" s="5" t="n"/>
      <c r="Q265" s="5" t="n"/>
      <c r="R265" s="5" t="n"/>
      <c r="S265" s="5" t="n"/>
      <c r="T265" s="5" t="n"/>
      <c r="U265" s="5" t="n"/>
      <c r="V265" s="5" t="n"/>
      <c r="W265" s="5" t="n"/>
      <c r="X265" s="5" t="n"/>
      <c r="Y265" s="5" t="n"/>
      <c r="Z265" s="5" t="n"/>
      <c r="AA265" s="5" t="n"/>
      <c r="AB265" s="5" t="n"/>
      <c r="AC265" s="5" t="n"/>
      <c r="AD265" s="5" t="n"/>
    </row>
    <row r="266">
      <c r="A266" s="6" t="n">
        <v>1</v>
      </c>
      <c r="B266" s="6" t="inlineStr">
        <is>
          <t>0.06%</t>
        </is>
      </c>
      <c r="C266" s="6" t="inlineStr">
        <is>
          <t>77056</t>
        </is>
      </c>
      <c r="D266" s="6" t="inlineStr">
        <is>
          <t>PROPERTYZIPCODE</t>
        </is>
      </c>
      <c r="E266" s="5" t="n"/>
      <c r="F266" s="5" t="n"/>
      <c r="G266" s="5" t="n"/>
      <c r="H266" s="5" t="n"/>
      <c r="I266" s="5" t="n"/>
      <c r="J266" s="5" t="n"/>
      <c r="K266" s="5" t="n"/>
      <c r="L266" s="5" t="n"/>
      <c r="M266" s="5" t="n"/>
      <c r="N266" s="5" t="n"/>
      <c r="O266" s="5" t="n"/>
      <c r="P266" s="5" t="n"/>
      <c r="Q266" s="5" t="n"/>
      <c r="R266" s="5" t="n"/>
      <c r="S266" s="5" t="n"/>
      <c r="T266" s="5" t="n"/>
      <c r="U266" s="5" t="n"/>
      <c r="V266" s="5" t="n"/>
      <c r="W266" s="5" t="n"/>
      <c r="X266" s="5" t="n"/>
      <c r="Y266" s="5" t="n"/>
      <c r="Z266" s="5" t="n"/>
      <c r="AA266" s="5" t="n"/>
      <c r="AB266" s="5" t="n"/>
      <c r="AC266" s="5" t="n"/>
      <c r="AD266" s="5" t="n"/>
    </row>
    <row r="267">
      <c r="A267" s="6" t="n">
        <v>10</v>
      </c>
      <c r="B267" s="6" t="inlineStr">
        <is>
          <t>0.57%</t>
        </is>
      </c>
      <c r="C267" s="6" t="inlineStr">
        <is>
          <t>77057</t>
        </is>
      </c>
      <c r="D267" s="6" t="inlineStr">
        <is>
          <t>PROPERTYZIPCODE</t>
        </is>
      </c>
      <c r="E267" s="5" t="n"/>
      <c r="F267" s="5" t="n"/>
      <c r="G267" s="5" t="n"/>
      <c r="H267" s="5" t="n"/>
      <c r="I267" s="5" t="n"/>
      <c r="J267" s="5" t="n"/>
      <c r="K267" s="5" t="n"/>
      <c r="L267" s="5" t="n"/>
      <c r="M267" s="5" t="n"/>
      <c r="N267" s="5" t="n"/>
      <c r="O267" s="5" t="n"/>
      <c r="P267" s="5" t="n"/>
      <c r="Q267" s="5" t="n"/>
      <c r="R267" s="5" t="n"/>
      <c r="S267" s="5" t="n"/>
      <c r="T267" s="5" t="n"/>
      <c r="U267" s="5" t="n"/>
      <c r="V267" s="5" t="n"/>
      <c r="W267" s="5" t="n"/>
      <c r="X267" s="5" t="n"/>
      <c r="Y267" s="5" t="n"/>
      <c r="Z267" s="5" t="n"/>
      <c r="AA267" s="5" t="n"/>
      <c r="AB267" s="5" t="n"/>
      <c r="AC267" s="5" t="n"/>
      <c r="AD267" s="5" t="n"/>
    </row>
    <row r="268">
      <c r="A268" s="6" t="n">
        <v>4</v>
      </c>
      <c r="B268" s="6" t="inlineStr">
        <is>
          <t>0.23%</t>
        </is>
      </c>
      <c r="C268" s="6" t="inlineStr">
        <is>
          <t>77058</t>
        </is>
      </c>
      <c r="D268" s="6" t="inlineStr">
        <is>
          <t>PROPERTYZIPCODE</t>
        </is>
      </c>
      <c r="E268" s="5" t="n"/>
      <c r="F268" s="5" t="n"/>
      <c r="G268" s="5" t="n"/>
      <c r="H268" s="5" t="n"/>
      <c r="I268" s="5" t="n"/>
      <c r="J268" s="5" t="n"/>
      <c r="K268" s="5" t="n"/>
      <c r="L268" s="5" t="n"/>
      <c r="M268" s="5" t="n"/>
      <c r="N268" s="5" t="n"/>
      <c r="O268" s="5" t="n"/>
      <c r="P268" s="5" t="n"/>
      <c r="Q268" s="5" t="n"/>
      <c r="R268" s="5" t="n"/>
      <c r="S268" s="5" t="n"/>
      <c r="T268" s="5" t="n"/>
      <c r="U268" s="5" t="n"/>
      <c r="V268" s="5" t="n"/>
      <c r="W268" s="5" t="n"/>
      <c r="X268" s="5" t="n"/>
      <c r="Y268" s="5" t="n"/>
      <c r="Z268" s="5" t="n"/>
      <c r="AA268" s="5" t="n"/>
      <c r="AB268" s="5" t="n"/>
      <c r="AC268" s="5" t="n"/>
      <c r="AD268" s="5" t="n"/>
    </row>
    <row r="269">
      <c r="A269" s="6" t="n">
        <v>5</v>
      </c>
      <c r="B269" s="6" t="inlineStr">
        <is>
          <t>0.29%</t>
        </is>
      </c>
      <c r="C269" s="6" t="inlineStr">
        <is>
          <t>77060</t>
        </is>
      </c>
      <c r="D269" s="6" t="inlineStr">
        <is>
          <t>PROPERTYZIPCODE</t>
        </is>
      </c>
      <c r="E269" s="5" t="n"/>
      <c r="F269" s="5" t="n"/>
      <c r="G269" s="5" t="n"/>
      <c r="H269" s="5" t="n"/>
      <c r="I269" s="5" t="n"/>
      <c r="J269" s="5" t="n"/>
      <c r="K269" s="5" t="n"/>
      <c r="L269" s="5" t="n"/>
      <c r="M269" s="5" t="n"/>
      <c r="N269" s="5" t="n"/>
      <c r="O269" s="5" t="n"/>
      <c r="P269" s="5" t="n"/>
      <c r="Q269" s="5" t="n"/>
      <c r="R269" s="5" t="n"/>
      <c r="S269" s="5" t="n"/>
      <c r="T269" s="5" t="n"/>
      <c r="U269" s="5" t="n"/>
      <c r="V269" s="5" t="n"/>
      <c r="W269" s="5" t="n"/>
      <c r="X269" s="5" t="n"/>
      <c r="Y269" s="5" t="n"/>
      <c r="Z269" s="5" t="n"/>
      <c r="AA269" s="5" t="n"/>
      <c r="AB269" s="5" t="n"/>
      <c r="AC269" s="5" t="n"/>
      <c r="AD269" s="5" t="n"/>
    </row>
    <row r="270">
      <c r="A270" s="6" t="n">
        <v>4</v>
      </c>
      <c r="B270" s="6" t="inlineStr">
        <is>
          <t>0.23%</t>
        </is>
      </c>
      <c r="C270" s="6" t="inlineStr">
        <is>
          <t>77061</t>
        </is>
      </c>
      <c r="D270" s="6" t="inlineStr">
        <is>
          <t>PROPERTYZIPCODE</t>
        </is>
      </c>
      <c r="E270" s="5" t="n"/>
      <c r="F270" s="5" t="n"/>
      <c r="G270" s="5" t="n"/>
      <c r="H270" s="5" t="n"/>
      <c r="I270" s="5" t="n"/>
      <c r="J270" s="5" t="n"/>
      <c r="K270" s="5" t="n"/>
      <c r="L270" s="5" t="n"/>
      <c r="M270" s="5" t="n"/>
      <c r="N270" s="5" t="n"/>
      <c r="O270" s="5" t="n"/>
      <c r="P270" s="5" t="n"/>
      <c r="Q270" s="5" t="n"/>
      <c r="R270" s="5" t="n"/>
      <c r="S270" s="5" t="n"/>
      <c r="T270" s="5" t="n"/>
      <c r="U270" s="5" t="n"/>
      <c r="V270" s="5" t="n"/>
      <c r="W270" s="5" t="n"/>
      <c r="X270" s="5" t="n"/>
      <c r="Y270" s="5" t="n"/>
      <c r="Z270" s="5" t="n"/>
      <c r="AA270" s="5" t="n"/>
      <c r="AB270" s="5" t="n"/>
      <c r="AC270" s="5" t="n"/>
      <c r="AD270" s="5" t="n"/>
    </row>
    <row r="271">
      <c r="A271" s="6" t="n">
        <v>1</v>
      </c>
      <c r="B271" s="6" t="inlineStr">
        <is>
          <t>0.06%</t>
        </is>
      </c>
      <c r="C271" s="6" t="inlineStr">
        <is>
          <t>77062</t>
        </is>
      </c>
      <c r="D271" s="6" t="inlineStr">
        <is>
          <t>PROPERTYZIPCODE</t>
        </is>
      </c>
      <c r="E271" s="5" t="n"/>
      <c r="F271" s="5" t="n"/>
      <c r="G271" s="5" t="n"/>
      <c r="H271" s="5" t="n"/>
      <c r="I271" s="5" t="n"/>
      <c r="J271" s="5" t="n"/>
      <c r="K271" s="5" t="n"/>
      <c r="L271" s="5" t="n"/>
      <c r="M271" s="5" t="n"/>
      <c r="N271" s="5" t="n"/>
      <c r="O271" s="5" t="n"/>
      <c r="P271" s="5" t="n"/>
      <c r="Q271" s="5" t="n"/>
      <c r="R271" s="5" t="n"/>
      <c r="S271" s="5" t="n"/>
      <c r="T271" s="5" t="n"/>
      <c r="U271" s="5" t="n"/>
      <c r="V271" s="5" t="n"/>
      <c r="W271" s="5" t="n"/>
      <c r="X271" s="5" t="n"/>
      <c r="Y271" s="5" t="n"/>
      <c r="Z271" s="5" t="n"/>
      <c r="AA271" s="5" t="n"/>
      <c r="AB271" s="5" t="n"/>
      <c r="AC271" s="5" t="n"/>
      <c r="AD271" s="5" t="n"/>
    </row>
    <row r="272">
      <c r="A272" s="6" t="n">
        <v>6</v>
      </c>
      <c r="B272" s="6" t="inlineStr">
        <is>
          <t>0.34%</t>
        </is>
      </c>
      <c r="C272" s="6" t="inlineStr">
        <is>
          <t>77063</t>
        </is>
      </c>
      <c r="D272" s="6" t="inlineStr">
        <is>
          <t>PROPERTYZIPCODE</t>
        </is>
      </c>
      <c r="E272" s="5" t="n"/>
      <c r="F272" s="5" t="n"/>
      <c r="G272" s="5" t="n"/>
      <c r="H272" s="5" t="n"/>
      <c r="I272" s="5" t="n"/>
      <c r="J272" s="5" t="n"/>
      <c r="K272" s="5" t="n"/>
      <c r="L272" s="5" t="n"/>
      <c r="M272" s="5" t="n"/>
      <c r="N272" s="5" t="n"/>
      <c r="O272" s="5" t="n"/>
      <c r="P272" s="5" t="n"/>
      <c r="Q272" s="5" t="n"/>
      <c r="R272" s="5" t="n"/>
      <c r="S272" s="5" t="n"/>
      <c r="T272" s="5" t="n"/>
      <c r="U272" s="5" t="n"/>
      <c r="V272" s="5" t="n"/>
      <c r="W272" s="5" t="n"/>
      <c r="X272" s="5" t="n"/>
      <c r="Y272" s="5" t="n"/>
      <c r="Z272" s="5" t="n"/>
      <c r="AA272" s="5" t="n"/>
      <c r="AB272" s="5" t="n"/>
      <c r="AC272" s="5" t="n"/>
      <c r="AD272" s="5" t="n"/>
    </row>
    <row r="273">
      <c r="A273" s="6" t="n">
        <v>1</v>
      </c>
      <c r="B273" s="6" t="inlineStr">
        <is>
          <t>0.06%</t>
        </is>
      </c>
      <c r="C273" s="6" t="inlineStr">
        <is>
          <t>77064</t>
        </is>
      </c>
      <c r="D273" s="6" t="inlineStr">
        <is>
          <t>PROPERTYZIPCODE</t>
        </is>
      </c>
      <c r="E273" s="5" t="n"/>
      <c r="F273" s="5" t="n"/>
      <c r="G273" s="5" t="n"/>
      <c r="H273" s="5" t="n"/>
      <c r="I273" s="5" t="n"/>
      <c r="J273" s="5" t="n"/>
      <c r="K273" s="5" t="n"/>
      <c r="L273" s="5" t="n"/>
      <c r="M273" s="5" t="n"/>
      <c r="N273" s="5" t="n"/>
      <c r="O273" s="5" t="n"/>
      <c r="P273" s="5" t="n"/>
      <c r="Q273" s="5" t="n"/>
      <c r="R273" s="5" t="n"/>
      <c r="S273" s="5" t="n"/>
      <c r="T273" s="5" t="n"/>
      <c r="U273" s="5" t="n"/>
      <c r="V273" s="5" t="n"/>
      <c r="W273" s="5" t="n"/>
      <c r="X273" s="5" t="n"/>
      <c r="Y273" s="5" t="n"/>
      <c r="Z273" s="5" t="n"/>
      <c r="AA273" s="5" t="n"/>
      <c r="AB273" s="5" t="n"/>
      <c r="AC273" s="5" t="n"/>
      <c r="AD273" s="5" t="n"/>
    </row>
    <row r="274">
      <c r="A274" s="6" t="n">
        <v>7</v>
      </c>
      <c r="B274" s="6" t="inlineStr">
        <is>
          <t>0.4%</t>
        </is>
      </c>
      <c r="C274" s="6" t="inlineStr">
        <is>
          <t>77065</t>
        </is>
      </c>
      <c r="D274" s="6" t="inlineStr">
        <is>
          <t>PROPERTYZIPCODE</t>
        </is>
      </c>
      <c r="E274" s="5" t="n"/>
      <c r="F274" s="5" t="n"/>
      <c r="G274" s="5" t="n"/>
      <c r="H274" s="5" t="n"/>
      <c r="I274" s="5" t="n"/>
      <c r="J274" s="5" t="n"/>
      <c r="K274" s="5" t="n"/>
      <c r="L274" s="5" t="n"/>
      <c r="M274" s="5" t="n"/>
      <c r="N274" s="5" t="n"/>
      <c r="O274" s="5" t="n"/>
      <c r="P274" s="5" t="n"/>
      <c r="Q274" s="5" t="n"/>
      <c r="R274" s="5" t="n"/>
      <c r="S274" s="5" t="n"/>
      <c r="T274" s="5" t="n"/>
      <c r="U274" s="5" t="n"/>
      <c r="V274" s="5" t="n"/>
      <c r="W274" s="5" t="n"/>
      <c r="X274" s="5" t="n"/>
      <c r="Y274" s="5" t="n"/>
      <c r="Z274" s="5" t="n"/>
      <c r="AA274" s="5" t="n"/>
      <c r="AB274" s="5" t="n"/>
      <c r="AC274" s="5" t="n"/>
      <c r="AD274" s="5" t="n"/>
    </row>
    <row r="275">
      <c r="A275" s="6" t="n">
        <v>2</v>
      </c>
      <c r="B275" s="6" t="inlineStr">
        <is>
          <t>0.11%</t>
        </is>
      </c>
      <c r="C275" s="6" t="inlineStr">
        <is>
          <t>77066</t>
        </is>
      </c>
      <c r="D275" s="6" t="inlineStr">
        <is>
          <t>PROPERTYZIPCODE</t>
        </is>
      </c>
      <c r="E275" s="5" t="n"/>
      <c r="F275" s="5" t="n"/>
      <c r="G275" s="5" t="n"/>
      <c r="H275" s="5" t="n"/>
      <c r="I275" s="5" t="n"/>
      <c r="J275" s="5" t="n"/>
      <c r="K275" s="5" t="n"/>
      <c r="L275" s="5" t="n"/>
      <c r="M275" s="5" t="n"/>
      <c r="N275" s="5" t="n"/>
      <c r="O275" s="5" t="n"/>
      <c r="P275" s="5" t="n"/>
      <c r="Q275" s="5" t="n"/>
      <c r="R275" s="5" t="n"/>
      <c r="S275" s="5" t="n"/>
      <c r="T275" s="5" t="n"/>
      <c r="U275" s="5" t="n"/>
      <c r="V275" s="5" t="n"/>
      <c r="W275" s="5" t="n"/>
      <c r="X275" s="5" t="n"/>
      <c r="Y275" s="5" t="n"/>
      <c r="Z275" s="5" t="n"/>
      <c r="AA275" s="5" t="n"/>
      <c r="AB275" s="5" t="n"/>
      <c r="AC275" s="5" t="n"/>
      <c r="AD275" s="5" t="n"/>
    </row>
    <row r="276">
      <c r="A276" s="6" t="n">
        <v>3</v>
      </c>
      <c r="B276" s="6" t="inlineStr">
        <is>
          <t>0.17%</t>
        </is>
      </c>
      <c r="C276" s="6" t="inlineStr">
        <is>
          <t>77067</t>
        </is>
      </c>
      <c r="D276" s="6" t="inlineStr">
        <is>
          <t>PROPERTYZIPCODE</t>
        </is>
      </c>
      <c r="E276" s="5" t="n"/>
      <c r="F276" s="5" t="n"/>
      <c r="G276" s="5" t="n"/>
      <c r="H276" s="5" t="n"/>
      <c r="I276" s="5" t="n"/>
      <c r="J276" s="5" t="n"/>
      <c r="K276" s="5" t="n"/>
      <c r="L276" s="5" t="n"/>
      <c r="M276" s="5" t="n"/>
      <c r="N276" s="5" t="n"/>
      <c r="O276" s="5" t="n"/>
      <c r="P276" s="5" t="n"/>
      <c r="Q276" s="5" t="n"/>
      <c r="R276" s="5" t="n"/>
      <c r="S276" s="5" t="n"/>
      <c r="T276" s="5" t="n"/>
      <c r="U276" s="5" t="n"/>
      <c r="V276" s="5" t="n"/>
      <c r="W276" s="5" t="n"/>
      <c r="X276" s="5" t="n"/>
      <c r="Y276" s="5" t="n"/>
      <c r="Z276" s="5" t="n"/>
      <c r="AA276" s="5" t="n"/>
      <c r="AB276" s="5" t="n"/>
      <c r="AC276" s="5" t="n"/>
      <c r="AD276" s="5" t="n"/>
    </row>
    <row r="277">
      <c r="A277" s="6" t="n">
        <v>2</v>
      </c>
      <c r="B277" s="6" t="inlineStr">
        <is>
          <t>0.11%</t>
        </is>
      </c>
      <c r="C277" s="6" t="inlineStr">
        <is>
          <t>77068</t>
        </is>
      </c>
      <c r="D277" s="6" t="inlineStr">
        <is>
          <t>PROPERTYZIPCODE</t>
        </is>
      </c>
      <c r="E277" s="5" t="n"/>
      <c r="F277" s="5" t="n"/>
      <c r="G277" s="5" t="n"/>
      <c r="H277" s="5" t="n"/>
      <c r="I277" s="5" t="n"/>
      <c r="J277" s="5" t="n"/>
      <c r="K277" s="5" t="n"/>
      <c r="L277" s="5" t="n"/>
      <c r="M277" s="5" t="n"/>
      <c r="N277" s="5" t="n"/>
      <c r="O277" s="5" t="n"/>
      <c r="P277" s="5" t="n"/>
      <c r="Q277" s="5" t="n"/>
      <c r="R277" s="5" t="n"/>
      <c r="S277" s="5" t="n"/>
      <c r="T277" s="5" t="n"/>
      <c r="U277" s="5" t="n"/>
      <c r="V277" s="5" t="n"/>
      <c r="W277" s="5" t="n"/>
      <c r="X277" s="5" t="n"/>
      <c r="Y277" s="5" t="n"/>
      <c r="Z277" s="5" t="n"/>
      <c r="AA277" s="5" t="n"/>
      <c r="AB277" s="5" t="n"/>
      <c r="AC277" s="5" t="n"/>
      <c r="AD277" s="5" t="n"/>
    </row>
    <row r="278">
      <c r="A278" s="6" t="n">
        <v>3</v>
      </c>
      <c r="B278" s="6" t="inlineStr">
        <is>
          <t>0.17%</t>
        </is>
      </c>
      <c r="C278" s="6" t="inlineStr">
        <is>
          <t>77069</t>
        </is>
      </c>
      <c r="D278" s="6" t="inlineStr">
        <is>
          <t>PROPERTYZIPCODE</t>
        </is>
      </c>
      <c r="E278" s="5" t="n"/>
      <c r="F278" s="5" t="n"/>
      <c r="G278" s="5" t="n"/>
      <c r="H278" s="5" t="n"/>
      <c r="I278" s="5" t="n"/>
      <c r="J278" s="5" t="n"/>
      <c r="K278" s="5" t="n"/>
      <c r="L278" s="5" t="n"/>
      <c r="M278" s="5" t="n"/>
      <c r="N278" s="5" t="n"/>
      <c r="O278" s="5" t="n"/>
      <c r="P278" s="5" t="n"/>
      <c r="Q278" s="5" t="n"/>
      <c r="R278" s="5" t="n"/>
      <c r="S278" s="5" t="n"/>
      <c r="T278" s="5" t="n"/>
      <c r="U278" s="5" t="n"/>
      <c r="V278" s="5" t="n"/>
      <c r="W278" s="5" t="n"/>
      <c r="X278" s="5" t="n"/>
      <c r="Y278" s="5" t="n"/>
      <c r="Z278" s="5" t="n"/>
      <c r="AA278" s="5" t="n"/>
      <c r="AB278" s="5" t="n"/>
      <c r="AC278" s="5" t="n"/>
      <c r="AD278" s="5" t="n"/>
    </row>
    <row r="279">
      <c r="A279" s="6" t="n">
        <v>4</v>
      </c>
      <c r="B279" s="6" t="inlineStr">
        <is>
          <t>0.23%</t>
        </is>
      </c>
      <c r="C279" s="6" t="inlineStr">
        <is>
          <t>77070</t>
        </is>
      </c>
      <c r="D279" s="6" t="inlineStr">
        <is>
          <t>PROPERTYZIPCODE</t>
        </is>
      </c>
      <c r="E279" s="5" t="n"/>
      <c r="F279" s="5" t="n"/>
      <c r="G279" s="5" t="n"/>
      <c r="H279" s="5" t="n"/>
      <c r="I279" s="5" t="n"/>
      <c r="J279" s="5" t="n"/>
      <c r="K279" s="5" t="n"/>
      <c r="L279" s="5" t="n"/>
      <c r="M279" s="5" t="n"/>
      <c r="N279" s="5" t="n"/>
      <c r="O279" s="5" t="n"/>
      <c r="P279" s="5" t="n"/>
      <c r="Q279" s="5" t="n"/>
      <c r="R279" s="5" t="n"/>
      <c r="S279" s="5" t="n"/>
      <c r="T279" s="5" t="n"/>
      <c r="U279" s="5" t="n"/>
      <c r="V279" s="5" t="n"/>
      <c r="W279" s="5" t="n"/>
      <c r="X279" s="5" t="n"/>
      <c r="Y279" s="5" t="n"/>
      <c r="Z279" s="5" t="n"/>
      <c r="AA279" s="5" t="n"/>
      <c r="AB279" s="5" t="n"/>
      <c r="AC279" s="5" t="n"/>
      <c r="AD279" s="5" t="n"/>
    </row>
    <row r="280">
      <c r="A280" s="6" t="n">
        <v>3</v>
      </c>
      <c r="B280" s="6" t="inlineStr">
        <is>
          <t>0.17%</t>
        </is>
      </c>
      <c r="C280" s="6" t="inlineStr">
        <is>
          <t>77071</t>
        </is>
      </c>
      <c r="D280" s="6" t="inlineStr">
        <is>
          <t>PROPERTYZIPCODE</t>
        </is>
      </c>
      <c r="E280" s="5" t="n"/>
      <c r="F280" s="5" t="n"/>
      <c r="G280" s="5" t="n"/>
      <c r="H280" s="5" t="n"/>
      <c r="I280" s="5" t="n"/>
      <c r="J280" s="5" t="n"/>
      <c r="K280" s="5" t="n"/>
      <c r="L280" s="5" t="n"/>
      <c r="M280" s="5" t="n"/>
      <c r="N280" s="5" t="n"/>
      <c r="O280" s="5" t="n"/>
      <c r="P280" s="5" t="n"/>
      <c r="Q280" s="5" t="n"/>
      <c r="R280" s="5" t="n"/>
      <c r="S280" s="5" t="n"/>
      <c r="T280" s="5" t="n"/>
      <c r="U280" s="5" t="n"/>
      <c r="V280" s="5" t="n"/>
      <c r="W280" s="5" t="n"/>
      <c r="X280" s="5" t="n"/>
      <c r="Y280" s="5" t="n"/>
      <c r="Z280" s="5" t="n"/>
      <c r="AA280" s="5" t="n"/>
      <c r="AB280" s="5" t="n"/>
      <c r="AC280" s="5" t="n"/>
      <c r="AD280" s="5" t="n"/>
    </row>
    <row r="281">
      <c r="A281" s="6" t="n">
        <v>2</v>
      </c>
      <c r="B281" s="6" t="inlineStr">
        <is>
          <t>0.11%</t>
        </is>
      </c>
      <c r="C281" s="6" t="inlineStr">
        <is>
          <t>77072</t>
        </is>
      </c>
      <c r="D281" s="6" t="inlineStr">
        <is>
          <t>PROPERTYZIPCODE</t>
        </is>
      </c>
      <c r="E281" s="5" t="n"/>
      <c r="F281" s="5" t="n"/>
      <c r="G281" s="5" t="n"/>
      <c r="H281" s="5" t="n"/>
      <c r="I281" s="5" t="n"/>
      <c r="J281" s="5" t="n"/>
      <c r="K281" s="5" t="n"/>
      <c r="L281" s="5" t="n"/>
      <c r="M281" s="5" t="n"/>
      <c r="N281" s="5" t="n"/>
      <c r="O281" s="5" t="n"/>
      <c r="P281" s="5" t="n"/>
      <c r="Q281" s="5" t="n"/>
      <c r="R281" s="5" t="n"/>
      <c r="S281" s="5" t="n"/>
      <c r="T281" s="5" t="n"/>
      <c r="U281" s="5" t="n"/>
      <c r="V281" s="5" t="n"/>
      <c r="W281" s="5" t="n"/>
      <c r="X281" s="5" t="n"/>
      <c r="Y281" s="5" t="n"/>
      <c r="Z281" s="5" t="n"/>
      <c r="AA281" s="5" t="n"/>
      <c r="AB281" s="5" t="n"/>
      <c r="AC281" s="5" t="n"/>
      <c r="AD281" s="5" t="n"/>
    </row>
    <row r="282">
      <c r="A282" s="6" t="n">
        <v>2</v>
      </c>
      <c r="B282" s="6" t="inlineStr">
        <is>
          <t>0.11%</t>
        </is>
      </c>
      <c r="C282" s="6" t="inlineStr">
        <is>
          <t>77073</t>
        </is>
      </c>
      <c r="D282" s="6" t="inlineStr">
        <is>
          <t>PROPERTYZIPCODE</t>
        </is>
      </c>
      <c r="E282" s="5" t="n"/>
      <c r="F282" s="5" t="n"/>
      <c r="G282" s="5" t="n"/>
      <c r="H282" s="5" t="n"/>
      <c r="I282" s="5" t="n"/>
      <c r="J282" s="5" t="n"/>
      <c r="K282" s="5" t="n"/>
      <c r="L282" s="5" t="n"/>
      <c r="M282" s="5" t="n"/>
      <c r="N282" s="5" t="n"/>
      <c r="O282" s="5" t="n"/>
      <c r="P282" s="5" t="n"/>
      <c r="Q282" s="5" t="n"/>
      <c r="R282" s="5" t="n"/>
      <c r="S282" s="5" t="n"/>
      <c r="T282" s="5" t="n"/>
      <c r="U282" s="5" t="n"/>
      <c r="V282" s="5" t="n"/>
      <c r="W282" s="5" t="n"/>
      <c r="X282" s="5" t="n"/>
      <c r="Y282" s="5" t="n"/>
      <c r="Z282" s="5" t="n"/>
      <c r="AA282" s="5" t="n"/>
      <c r="AB282" s="5" t="n"/>
      <c r="AC282" s="5" t="n"/>
      <c r="AD282" s="5" t="n"/>
    </row>
    <row r="283">
      <c r="A283" s="6" t="n">
        <v>2</v>
      </c>
      <c r="B283" s="6" t="inlineStr">
        <is>
          <t>0.11%</t>
        </is>
      </c>
      <c r="C283" s="6" t="inlineStr">
        <is>
          <t>77074</t>
        </is>
      </c>
      <c r="D283" s="6" t="inlineStr">
        <is>
          <t>PROPERTYZIPCODE</t>
        </is>
      </c>
      <c r="E283" s="5" t="n"/>
      <c r="F283" s="5" t="n"/>
      <c r="G283" s="5" t="n"/>
      <c r="H283" s="5" t="n"/>
      <c r="I283" s="5" t="n"/>
      <c r="J283" s="5" t="n"/>
      <c r="K283" s="5" t="n"/>
      <c r="L283" s="5" t="n"/>
      <c r="M283" s="5" t="n"/>
      <c r="N283" s="5" t="n"/>
      <c r="O283" s="5" t="n"/>
      <c r="P283" s="5" t="n"/>
      <c r="Q283" s="5" t="n"/>
      <c r="R283" s="5" t="n"/>
      <c r="S283" s="5" t="n"/>
      <c r="T283" s="5" t="n"/>
      <c r="U283" s="5" t="n"/>
      <c r="V283" s="5" t="n"/>
      <c r="W283" s="5" t="n"/>
      <c r="X283" s="5" t="n"/>
      <c r="Y283" s="5" t="n"/>
      <c r="Z283" s="5" t="n"/>
      <c r="AA283" s="5" t="n"/>
      <c r="AB283" s="5" t="n"/>
      <c r="AC283" s="5" t="n"/>
      <c r="AD283" s="5" t="n"/>
    </row>
    <row r="284">
      <c r="A284" s="6" t="n">
        <v>1</v>
      </c>
      <c r="B284" s="6" t="inlineStr">
        <is>
          <t>0.06%</t>
        </is>
      </c>
      <c r="C284" s="6" t="inlineStr">
        <is>
          <t>77075</t>
        </is>
      </c>
      <c r="D284" s="6" t="inlineStr">
        <is>
          <t>PROPERTYZIPCODE</t>
        </is>
      </c>
      <c r="E284" s="5" t="n"/>
      <c r="F284" s="5" t="n"/>
      <c r="G284" s="5" t="n"/>
      <c r="H284" s="5" t="n"/>
      <c r="I284" s="5" t="n"/>
      <c r="J284" s="5" t="n"/>
      <c r="K284" s="5" t="n"/>
      <c r="L284" s="5" t="n"/>
      <c r="M284" s="5" t="n"/>
      <c r="N284" s="5" t="n"/>
      <c r="O284" s="5" t="n"/>
      <c r="P284" s="5" t="n"/>
      <c r="Q284" s="5" t="n"/>
      <c r="R284" s="5" t="n"/>
      <c r="S284" s="5" t="n"/>
      <c r="T284" s="5" t="n"/>
      <c r="U284" s="5" t="n"/>
      <c r="V284" s="5" t="n"/>
      <c r="W284" s="5" t="n"/>
      <c r="X284" s="5" t="n"/>
      <c r="Y284" s="5" t="n"/>
      <c r="Z284" s="5" t="n"/>
      <c r="AA284" s="5" t="n"/>
      <c r="AB284" s="5" t="n"/>
      <c r="AC284" s="5" t="n"/>
      <c r="AD284" s="5" t="n"/>
    </row>
    <row r="285">
      <c r="A285" s="6" t="n">
        <v>1</v>
      </c>
      <c r="B285" s="6" t="inlineStr">
        <is>
          <t>0.06%</t>
        </is>
      </c>
      <c r="C285" s="6" t="inlineStr">
        <is>
          <t>77076</t>
        </is>
      </c>
      <c r="D285" s="6" t="inlineStr">
        <is>
          <t>PROPERTYZIPCODE</t>
        </is>
      </c>
      <c r="E285" s="5" t="n"/>
      <c r="F285" s="5" t="n"/>
      <c r="G285" s="5" t="n"/>
      <c r="H285" s="5" t="n"/>
      <c r="I285" s="5" t="n"/>
      <c r="J285" s="5" t="n"/>
      <c r="K285" s="5" t="n"/>
      <c r="L285" s="5" t="n"/>
      <c r="M285" s="5" t="n"/>
      <c r="N285" s="5" t="n"/>
      <c r="O285" s="5" t="n"/>
      <c r="P285" s="5" t="n"/>
      <c r="Q285" s="5" t="n"/>
      <c r="R285" s="5" t="n"/>
      <c r="S285" s="5" t="n"/>
      <c r="T285" s="5" t="n"/>
      <c r="U285" s="5" t="n"/>
      <c r="V285" s="5" t="n"/>
      <c r="W285" s="5" t="n"/>
      <c r="X285" s="5" t="n"/>
      <c r="Y285" s="5" t="n"/>
      <c r="Z285" s="5" t="n"/>
      <c r="AA285" s="5" t="n"/>
      <c r="AB285" s="5" t="n"/>
      <c r="AC285" s="5" t="n"/>
      <c r="AD285" s="5" t="n"/>
    </row>
    <row r="286">
      <c r="A286" s="6" t="n">
        <v>9</v>
      </c>
      <c r="B286" s="6" t="inlineStr">
        <is>
          <t>0.51%</t>
        </is>
      </c>
      <c r="C286" s="6" t="inlineStr">
        <is>
          <t>77077</t>
        </is>
      </c>
      <c r="D286" s="6" t="inlineStr">
        <is>
          <t>PROPERTYZIPCODE</t>
        </is>
      </c>
      <c r="E286" s="5" t="n"/>
      <c r="F286" s="5" t="n"/>
      <c r="G286" s="5" t="n"/>
      <c r="H286" s="5" t="n"/>
      <c r="I286" s="5" t="n"/>
      <c r="J286" s="5" t="n"/>
      <c r="K286" s="5" t="n"/>
      <c r="L286" s="5" t="n"/>
      <c r="M286" s="5" t="n"/>
      <c r="N286" s="5" t="n"/>
      <c r="O286" s="5" t="n"/>
      <c r="P286" s="5" t="n"/>
      <c r="Q286" s="5" t="n"/>
      <c r="R286" s="5" t="n"/>
      <c r="S286" s="5" t="n"/>
      <c r="T286" s="5" t="n"/>
      <c r="U286" s="5" t="n"/>
      <c r="V286" s="5" t="n"/>
      <c r="W286" s="5" t="n"/>
      <c r="X286" s="5" t="n"/>
      <c r="Y286" s="5" t="n"/>
      <c r="Z286" s="5" t="n"/>
      <c r="AA286" s="5" t="n"/>
      <c r="AB286" s="5" t="n"/>
      <c r="AC286" s="5" t="n"/>
      <c r="AD286" s="5" t="n"/>
    </row>
    <row r="287">
      <c r="A287" s="6" t="n">
        <v>7</v>
      </c>
      <c r="B287" s="6" t="inlineStr">
        <is>
          <t>0.4%</t>
        </is>
      </c>
      <c r="C287" s="6" t="inlineStr">
        <is>
          <t>77079</t>
        </is>
      </c>
      <c r="D287" s="6" t="inlineStr">
        <is>
          <t>PROPERTYZIPCODE</t>
        </is>
      </c>
      <c r="E287" s="5" t="n"/>
      <c r="F287" s="5" t="n"/>
      <c r="G287" s="5" t="n"/>
      <c r="H287" s="5" t="n"/>
      <c r="I287" s="5" t="n"/>
      <c r="J287" s="5" t="n"/>
      <c r="K287" s="5" t="n"/>
      <c r="L287" s="5" t="n"/>
      <c r="M287" s="5" t="n"/>
      <c r="N287" s="5" t="n"/>
      <c r="O287" s="5" t="n"/>
      <c r="P287" s="5" t="n"/>
      <c r="Q287" s="5" t="n"/>
      <c r="R287" s="5" t="n"/>
      <c r="S287" s="5" t="n"/>
      <c r="T287" s="5" t="n"/>
      <c r="U287" s="5" t="n"/>
      <c r="V287" s="5" t="n"/>
      <c r="W287" s="5" t="n"/>
      <c r="X287" s="5" t="n"/>
      <c r="Y287" s="5" t="n"/>
      <c r="Z287" s="5" t="n"/>
      <c r="AA287" s="5" t="n"/>
      <c r="AB287" s="5" t="n"/>
      <c r="AC287" s="5" t="n"/>
      <c r="AD287" s="5" t="n"/>
    </row>
    <row r="288">
      <c r="A288" s="6" t="n">
        <v>5</v>
      </c>
      <c r="B288" s="6" t="inlineStr">
        <is>
          <t>0.29%</t>
        </is>
      </c>
      <c r="C288" s="6" t="inlineStr">
        <is>
          <t>77080</t>
        </is>
      </c>
      <c r="D288" s="6" t="inlineStr">
        <is>
          <t>PROPERTYZIPCODE</t>
        </is>
      </c>
      <c r="E288" s="5" t="n"/>
      <c r="F288" s="5" t="n"/>
      <c r="G288" s="5" t="n"/>
      <c r="H288" s="5" t="n"/>
      <c r="I288" s="5" t="n"/>
      <c r="J288" s="5" t="n"/>
      <c r="K288" s="5" t="n"/>
      <c r="L288" s="5" t="n"/>
      <c r="M288" s="5" t="n"/>
      <c r="N288" s="5" t="n"/>
      <c r="O288" s="5" t="n"/>
      <c r="P288" s="5" t="n"/>
      <c r="Q288" s="5" t="n"/>
      <c r="R288" s="5" t="n"/>
      <c r="S288" s="5" t="n"/>
      <c r="T288" s="5" t="n"/>
      <c r="U288" s="5" t="n"/>
      <c r="V288" s="5" t="n"/>
      <c r="W288" s="5" t="n"/>
      <c r="X288" s="5" t="n"/>
      <c r="Y288" s="5" t="n"/>
      <c r="Z288" s="5" t="n"/>
      <c r="AA288" s="5" t="n"/>
      <c r="AB288" s="5" t="n"/>
      <c r="AC288" s="5" t="n"/>
      <c r="AD288" s="5" t="n"/>
    </row>
    <row r="289">
      <c r="A289" s="6" t="n">
        <v>7</v>
      </c>
      <c r="B289" s="6" t="inlineStr">
        <is>
          <t>0.4%</t>
        </is>
      </c>
      <c r="C289" s="6" t="inlineStr">
        <is>
          <t>77081</t>
        </is>
      </c>
      <c r="D289" s="6" t="inlineStr">
        <is>
          <t>PROPERTYZIPCODE</t>
        </is>
      </c>
      <c r="E289" s="5" t="n"/>
      <c r="F289" s="5" t="n"/>
      <c r="G289" s="5" t="n"/>
      <c r="H289" s="5" t="n"/>
      <c r="I289" s="5" t="n"/>
      <c r="J289" s="5" t="n"/>
      <c r="K289" s="5" t="n"/>
      <c r="L289" s="5" t="n"/>
      <c r="M289" s="5" t="n"/>
      <c r="N289" s="5" t="n"/>
      <c r="O289" s="5" t="n"/>
      <c r="P289" s="5" t="n"/>
      <c r="Q289" s="5" t="n"/>
      <c r="R289" s="5" t="n"/>
      <c r="S289" s="5" t="n"/>
      <c r="T289" s="5" t="n"/>
      <c r="U289" s="5" t="n"/>
      <c r="V289" s="5" t="n"/>
      <c r="W289" s="5" t="n"/>
      <c r="X289" s="5" t="n"/>
      <c r="Y289" s="5" t="n"/>
      <c r="Z289" s="5" t="n"/>
      <c r="AA289" s="5" t="n"/>
      <c r="AB289" s="5" t="n"/>
      <c r="AC289" s="5" t="n"/>
      <c r="AD289" s="5" t="n"/>
    </row>
    <row r="290">
      <c r="A290" s="6" t="n">
        <v>9</v>
      </c>
      <c r="B290" s="6" t="inlineStr">
        <is>
          <t>0.51%</t>
        </is>
      </c>
      <c r="C290" s="6" t="inlineStr">
        <is>
          <t>77082</t>
        </is>
      </c>
      <c r="D290" s="6" t="inlineStr">
        <is>
          <t>PROPERTYZIPCODE</t>
        </is>
      </c>
      <c r="E290" s="5" t="n"/>
      <c r="F290" s="5" t="n"/>
      <c r="G290" s="5" t="n"/>
      <c r="H290" s="5" t="n"/>
      <c r="I290" s="5" t="n"/>
      <c r="J290" s="5" t="n"/>
      <c r="K290" s="5" t="n"/>
      <c r="L290" s="5" t="n"/>
      <c r="M290" s="5" t="n"/>
      <c r="N290" s="5" t="n"/>
      <c r="O290" s="5" t="n"/>
      <c r="P290" s="5" t="n"/>
      <c r="Q290" s="5" t="n"/>
      <c r="R290" s="5" t="n"/>
      <c r="S290" s="5" t="n"/>
      <c r="T290" s="5" t="n"/>
      <c r="U290" s="5" t="n"/>
      <c r="V290" s="5" t="n"/>
      <c r="W290" s="5" t="n"/>
      <c r="X290" s="5" t="n"/>
      <c r="Y290" s="5" t="n"/>
      <c r="Z290" s="5" t="n"/>
      <c r="AA290" s="5" t="n"/>
      <c r="AB290" s="5" t="n"/>
      <c r="AC290" s="5" t="n"/>
      <c r="AD290" s="5" t="n"/>
    </row>
    <row r="291">
      <c r="A291" s="6" t="n">
        <v>2</v>
      </c>
      <c r="B291" s="6" t="inlineStr">
        <is>
          <t>0.11%</t>
        </is>
      </c>
      <c r="C291" s="6" t="inlineStr">
        <is>
          <t>77083</t>
        </is>
      </c>
      <c r="D291" s="6" t="inlineStr">
        <is>
          <t>PROPERTYZIPCODE</t>
        </is>
      </c>
      <c r="E291" s="5" t="n"/>
      <c r="F291" s="5" t="n"/>
      <c r="G291" s="5" t="n"/>
      <c r="H291" s="5" t="n"/>
      <c r="I291" s="5" t="n"/>
      <c r="J291" s="5" t="n"/>
      <c r="K291" s="5" t="n"/>
      <c r="L291" s="5" t="n"/>
      <c r="M291" s="5" t="n"/>
      <c r="N291" s="5" t="n"/>
      <c r="O291" s="5" t="n"/>
      <c r="P291" s="5" t="n"/>
      <c r="Q291" s="5" t="n"/>
      <c r="R291" s="5" t="n"/>
      <c r="S291" s="5" t="n"/>
      <c r="T291" s="5" t="n"/>
      <c r="U291" s="5" t="n"/>
      <c r="V291" s="5" t="n"/>
      <c r="W291" s="5" t="n"/>
      <c r="X291" s="5" t="n"/>
      <c r="Y291" s="5" t="n"/>
      <c r="Z291" s="5" t="n"/>
      <c r="AA291" s="5" t="n"/>
      <c r="AB291" s="5" t="n"/>
      <c r="AC291" s="5" t="n"/>
      <c r="AD291" s="5" t="n"/>
    </row>
    <row r="292">
      <c r="A292" s="6" t="n">
        <v>8</v>
      </c>
      <c r="B292" s="6" t="inlineStr">
        <is>
          <t>0.46%</t>
        </is>
      </c>
      <c r="C292" s="6" t="inlineStr">
        <is>
          <t>77084</t>
        </is>
      </c>
      <c r="D292" s="6" t="inlineStr">
        <is>
          <t>PROPERTYZIPCODE</t>
        </is>
      </c>
      <c r="E292" s="5" t="n"/>
      <c r="F292" s="5" t="n"/>
      <c r="G292" s="5" t="n"/>
      <c r="H292" s="5" t="n"/>
      <c r="I292" s="5" t="n"/>
      <c r="J292" s="5" t="n"/>
      <c r="K292" s="5" t="n"/>
      <c r="L292" s="5" t="n"/>
      <c r="M292" s="5" t="n"/>
      <c r="N292" s="5" t="n"/>
      <c r="O292" s="5" t="n"/>
      <c r="P292" s="5" t="n"/>
      <c r="Q292" s="5" t="n"/>
      <c r="R292" s="5" t="n"/>
      <c r="S292" s="5" t="n"/>
      <c r="T292" s="5" t="n"/>
      <c r="U292" s="5" t="n"/>
      <c r="V292" s="5" t="n"/>
      <c r="W292" s="5" t="n"/>
      <c r="X292" s="5" t="n"/>
      <c r="Y292" s="5" t="n"/>
      <c r="Z292" s="5" t="n"/>
      <c r="AA292" s="5" t="n"/>
      <c r="AB292" s="5" t="n"/>
      <c r="AC292" s="5" t="n"/>
      <c r="AD292" s="5" t="n"/>
    </row>
    <row r="293">
      <c r="A293" s="6" t="n">
        <v>5</v>
      </c>
      <c r="B293" s="6" t="inlineStr">
        <is>
          <t>0.29%</t>
        </is>
      </c>
      <c r="C293" s="6" t="inlineStr">
        <is>
          <t>77087</t>
        </is>
      </c>
      <c r="D293" s="6" t="inlineStr">
        <is>
          <t>PROPERTYZIPCODE</t>
        </is>
      </c>
      <c r="E293" s="5" t="n"/>
      <c r="F293" s="5" t="n"/>
      <c r="G293" s="5" t="n"/>
      <c r="H293" s="5" t="n"/>
      <c r="I293" s="5" t="n"/>
      <c r="J293" s="5" t="n"/>
      <c r="K293" s="5" t="n"/>
      <c r="L293" s="5" t="n"/>
      <c r="M293" s="5" t="n"/>
      <c r="N293" s="5" t="n"/>
      <c r="O293" s="5" t="n"/>
      <c r="P293" s="5" t="n"/>
      <c r="Q293" s="5" t="n"/>
      <c r="R293" s="5" t="n"/>
      <c r="S293" s="5" t="n"/>
      <c r="T293" s="5" t="n"/>
      <c r="U293" s="5" t="n"/>
      <c r="V293" s="5" t="n"/>
      <c r="W293" s="5" t="n"/>
      <c r="X293" s="5" t="n"/>
      <c r="Y293" s="5" t="n"/>
      <c r="Z293" s="5" t="n"/>
      <c r="AA293" s="5" t="n"/>
      <c r="AB293" s="5" t="n"/>
      <c r="AC293" s="5" t="n"/>
      <c r="AD293" s="5" t="n"/>
    </row>
    <row r="294">
      <c r="A294" s="6" t="n">
        <v>3</v>
      </c>
      <c r="B294" s="6" t="inlineStr">
        <is>
          <t>0.17%</t>
        </is>
      </c>
      <c r="C294" s="6" t="inlineStr">
        <is>
          <t>77088</t>
        </is>
      </c>
      <c r="D294" s="6" t="inlineStr">
        <is>
          <t>PROPERTYZIPCODE</t>
        </is>
      </c>
      <c r="E294" s="5" t="n"/>
      <c r="F294" s="5" t="n"/>
      <c r="G294" s="5" t="n"/>
      <c r="H294" s="5" t="n"/>
      <c r="I294" s="5" t="n"/>
      <c r="J294" s="5" t="n"/>
      <c r="K294" s="5" t="n"/>
      <c r="L294" s="5" t="n"/>
      <c r="M294" s="5" t="n"/>
      <c r="N294" s="5" t="n"/>
      <c r="O294" s="5" t="n"/>
      <c r="P294" s="5" t="n"/>
      <c r="Q294" s="5" t="n"/>
      <c r="R294" s="5" t="n"/>
      <c r="S294" s="5" t="n"/>
      <c r="T294" s="5" t="n"/>
      <c r="U294" s="5" t="n"/>
      <c r="V294" s="5" t="n"/>
      <c r="W294" s="5" t="n"/>
      <c r="X294" s="5" t="n"/>
      <c r="Y294" s="5" t="n"/>
      <c r="Z294" s="5" t="n"/>
      <c r="AA294" s="5" t="n"/>
      <c r="AB294" s="5" t="n"/>
      <c r="AC294" s="5" t="n"/>
      <c r="AD294" s="5" t="n"/>
    </row>
    <row r="295">
      <c r="A295" s="6" t="n">
        <v>2</v>
      </c>
      <c r="B295" s="6" t="inlineStr">
        <is>
          <t>0.11%</t>
        </is>
      </c>
      <c r="C295" s="6" t="inlineStr">
        <is>
          <t>77089</t>
        </is>
      </c>
      <c r="D295" s="6" t="inlineStr">
        <is>
          <t>PROPERTYZIPCODE</t>
        </is>
      </c>
      <c r="E295" s="5" t="n"/>
      <c r="F295" s="5" t="n"/>
      <c r="G295" s="5" t="n"/>
      <c r="H295" s="5" t="n"/>
      <c r="I295" s="5" t="n"/>
      <c r="J295" s="5" t="n"/>
      <c r="K295" s="5" t="n"/>
      <c r="L295" s="5" t="n"/>
      <c r="M295" s="5" t="n"/>
      <c r="N295" s="5" t="n"/>
      <c r="O295" s="5" t="n"/>
      <c r="P295" s="5" t="n"/>
      <c r="Q295" s="5" t="n"/>
      <c r="R295" s="5" t="n"/>
      <c r="S295" s="5" t="n"/>
      <c r="T295" s="5" t="n"/>
      <c r="U295" s="5" t="n"/>
      <c r="V295" s="5" t="n"/>
      <c r="W295" s="5" t="n"/>
      <c r="X295" s="5" t="n"/>
      <c r="Y295" s="5" t="n"/>
      <c r="Z295" s="5" t="n"/>
      <c r="AA295" s="5" t="n"/>
      <c r="AB295" s="5" t="n"/>
      <c r="AC295" s="5" t="n"/>
      <c r="AD295" s="5" t="n"/>
    </row>
    <row r="296">
      <c r="A296" s="6" t="n">
        <v>4</v>
      </c>
      <c r="B296" s="6" t="inlineStr">
        <is>
          <t>0.23%</t>
        </is>
      </c>
      <c r="C296" s="6" t="inlineStr">
        <is>
          <t>77090</t>
        </is>
      </c>
      <c r="D296" s="6" t="inlineStr">
        <is>
          <t>PROPERTYZIPCODE</t>
        </is>
      </c>
      <c r="E296" s="5" t="n"/>
      <c r="F296" s="5" t="n"/>
      <c r="G296" s="5" t="n"/>
      <c r="H296" s="5" t="n"/>
      <c r="I296" s="5" t="n"/>
      <c r="J296" s="5" t="n"/>
      <c r="K296" s="5" t="n"/>
      <c r="L296" s="5" t="n"/>
      <c r="M296" s="5" t="n"/>
      <c r="N296" s="5" t="n"/>
      <c r="O296" s="5" t="n"/>
      <c r="P296" s="5" t="n"/>
      <c r="Q296" s="5" t="n"/>
      <c r="R296" s="5" t="n"/>
      <c r="S296" s="5" t="n"/>
      <c r="T296" s="5" t="n"/>
      <c r="U296" s="5" t="n"/>
      <c r="V296" s="5" t="n"/>
      <c r="W296" s="5" t="n"/>
      <c r="X296" s="5" t="n"/>
      <c r="Y296" s="5" t="n"/>
      <c r="Z296" s="5" t="n"/>
      <c r="AA296" s="5" t="n"/>
      <c r="AB296" s="5" t="n"/>
      <c r="AC296" s="5" t="n"/>
      <c r="AD296" s="5" t="n"/>
    </row>
    <row r="297">
      <c r="A297" s="6" t="n">
        <v>2</v>
      </c>
      <c r="B297" s="6" t="inlineStr">
        <is>
          <t>0.11%</t>
        </is>
      </c>
      <c r="C297" s="6" t="inlineStr">
        <is>
          <t>77091</t>
        </is>
      </c>
      <c r="D297" s="6" t="inlineStr">
        <is>
          <t>PROPERTYZIPCODE</t>
        </is>
      </c>
      <c r="E297" s="5" t="n"/>
      <c r="F297" s="5" t="n"/>
      <c r="G297" s="5" t="n"/>
      <c r="H297" s="5" t="n"/>
      <c r="I297" s="5" t="n"/>
      <c r="J297" s="5" t="n"/>
      <c r="K297" s="5" t="n"/>
      <c r="L297" s="5" t="n"/>
      <c r="M297" s="5" t="n"/>
      <c r="N297" s="5" t="n"/>
      <c r="O297" s="5" t="n"/>
      <c r="P297" s="5" t="n"/>
      <c r="Q297" s="5" t="n"/>
      <c r="R297" s="5" t="n"/>
      <c r="S297" s="5" t="n"/>
      <c r="T297" s="5" t="n"/>
      <c r="U297" s="5" t="n"/>
      <c r="V297" s="5" t="n"/>
      <c r="W297" s="5" t="n"/>
      <c r="X297" s="5" t="n"/>
      <c r="Y297" s="5" t="n"/>
      <c r="Z297" s="5" t="n"/>
      <c r="AA297" s="5" t="n"/>
      <c r="AB297" s="5" t="n"/>
      <c r="AC297" s="5" t="n"/>
      <c r="AD297" s="5" t="n"/>
    </row>
    <row r="298">
      <c r="A298" s="6" t="n">
        <v>2</v>
      </c>
      <c r="B298" s="6" t="inlineStr">
        <is>
          <t>0.11%</t>
        </is>
      </c>
      <c r="C298" s="6" t="inlineStr">
        <is>
          <t>77092</t>
        </is>
      </c>
      <c r="D298" s="6" t="inlineStr">
        <is>
          <t>PROPERTYZIPCODE</t>
        </is>
      </c>
      <c r="E298" s="5" t="n"/>
      <c r="F298" s="5" t="n"/>
      <c r="G298" s="5" t="n"/>
      <c r="H298" s="5" t="n"/>
      <c r="I298" s="5" t="n"/>
      <c r="J298" s="5" t="n"/>
      <c r="K298" s="5" t="n"/>
      <c r="L298" s="5" t="n"/>
      <c r="M298" s="5" t="n"/>
      <c r="N298" s="5" t="n"/>
      <c r="O298" s="5" t="n"/>
      <c r="P298" s="5" t="n"/>
      <c r="Q298" s="5" t="n"/>
      <c r="R298" s="5" t="n"/>
      <c r="S298" s="5" t="n"/>
      <c r="T298" s="5" t="n"/>
      <c r="U298" s="5" t="n"/>
      <c r="V298" s="5" t="n"/>
      <c r="W298" s="5" t="n"/>
      <c r="X298" s="5" t="n"/>
      <c r="Y298" s="5" t="n"/>
      <c r="Z298" s="5" t="n"/>
      <c r="AA298" s="5" t="n"/>
      <c r="AB298" s="5" t="n"/>
      <c r="AC298" s="5" t="n"/>
      <c r="AD298" s="5" t="n"/>
    </row>
    <row r="299">
      <c r="A299" s="6" t="n">
        <v>2</v>
      </c>
      <c r="B299" s="6" t="inlineStr">
        <is>
          <t>0.11%</t>
        </is>
      </c>
      <c r="C299" s="6" t="inlineStr">
        <is>
          <t>77093</t>
        </is>
      </c>
      <c r="D299" s="6" t="inlineStr">
        <is>
          <t>PROPERTYZIPCODE</t>
        </is>
      </c>
      <c r="E299" s="5" t="n"/>
      <c r="F299" s="5" t="n"/>
      <c r="G299" s="5" t="n"/>
      <c r="H299" s="5" t="n"/>
      <c r="I299" s="5" t="n"/>
      <c r="J299" s="5" t="n"/>
      <c r="K299" s="5" t="n"/>
      <c r="L299" s="5" t="n"/>
      <c r="M299" s="5" t="n"/>
      <c r="N299" s="5" t="n"/>
      <c r="O299" s="5" t="n"/>
      <c r="P299" s="5" t="n"/>
      <c r="Q299" s="5" t="n"/>
      <c r="R299" s="5" t="n"/>
      <c r="S299" s="5" t="n"/>
      <c r="T299" s="5" t="n"/>
      <c r="U299" s="5" t="n"/>
      <c r="V299" s="5" t="n"/>
      <c r="W299" s="5" t="n"/>
      <c r="X299" s="5" t="n"/>
      <c r="Y299" s="5" t="n"/>
      <c r="Z299" s="5" t="n"/>
      <c r="AA299" s="5" t="n"/>
      <c r="AB299" s="5" t="n"/>
      <c r="AC299" s="5" t="n"/>
      <c r="AD299" s="5" t="n"/>
    </row>
    <row r="300">
      <c r="A300" s="6" t="n">
        <v>3</v>
      </c>
      <c r="B300" s="6" t="inlineStr">
        <is>
          <t>0.17%</t>
        </is>
      </c>
      <c r="C300" s="6" t="inlineStr">
        <is>
          <t>77095</t>
        </is>
      </c>
      <c r="D300" s="6" t="inlineStr">
        <is>
          <t>PROPERTYZIPCODE</t>
        </is>
      </c>
      <c r="E300" s="5" t="n"/>
      <c r="F300" s="5" t="n"/>
      <c r="G300" s="5" t="n"/>
      <c r="H300" s="5" t="n"/>
      <c r="I300" s="5" t="n"/>
      <c r="J300" s="5" t="n"/>
      <c r="K300" s="5" t="n"/>
      <c r="L300" s="5" t="n"/>
      <c r="M300" s="5" t="n"/>
      <c r="N300" s="5" t="n"/>
      <c r="O300" s="5" t="n"/>
      <c r="P300" s="5" t="n"/>
      <c r="Q300" s="5" t="n"/>
      <c r="R300" s="5" t="n"/>
      <c r="S300" s="5" t="n"/>
      <c r="T300" s="5" t="n"/>
      <c r="U300" s="5" t="n"/>
      <c r="V300" s="5" t="n"/>
      <c r="W300" s="5" t="n"/>
      <c r="X300" s="5" t="n"/>
      <c r="Y300" s="5" t="n"/>
      <c r="Z300" s="5" t="n"/>
      <c r="AA300" s="5" t="n"/>
      <c r="AB300" s="5" t="n"/>
      <c r="AC300" s="5" t="n"/>
      <c r="AD300" s="5" t="n"/>
    </row>
    <row r="301">
      <c r="A301" s="6" t="n">
        <v>2</v>
      </c>
      <c r="B301" s="6" t="inlineStr">
        <is>
          <t>0.11%</t>
        </is>
      </c>
      <c r="C301" s="6" t="inlineStr">
        <is>
          <t>77096</t>
        </is>
      </c>
      <c r="D301" s="6" t="inlineStr">
        <is>
          <t>PROPERTYZIPCODE</t>
        </is>
      </c>
      <c r="E301" s="5" t="n"/>
      <c r="F301" s="5" t="n"/>
      <c r="G301" s="5" t="n"/>
      <c r="H301" s="5" t="n"/>
      <c r="I301" s="5" t="n"/>
      <c r="J301" s="5" t="n"/>
      <c r="K301" s="5" t="n"/>
      <c r="L301" s="5" t="n"/>
      <c r="M301" s="5" t="n"/>
      <c r="N301" s="5" t="n"/>
      <c r="O301" s="5" t="n"/>
      <c r="P301" s="5" t="n"/>
      <c r="Q301" s="5" t="n"/>
      <c r="R301" s="5" t="n"/>
      <c r="S301" s="5" t="n"/>
      <c r="T301" s="5" t="n"/>
      <c r="U301" s="5" t="n"/>
      <c r="V301" s="5" t="n"/>
      <c r="W301" s="5" t="n"/>
      <c r="X301" s="5" t="n"/>
      <c r="Y301" s="5" t="n"/>
      <c r="Z301" s="5" t="n"/>
      <c r="AA301" s="5" t="n"/>
      <c r="AB301" s="5" t="n"/>
      <c r="AC301" s="5" t="n"/>
      <c r="AD301" s="5" t="n"/>
    </row>
    <row r="302">
      <c r="A302" s="6" t="n">
        <v>3</v>
      </c>
      <c r="B302" s="6" t="inlineStr">
        <is>
          <t>0.17%</t>
        </is>
      </c>
      <c r="C302" s="6" t="inlineStr">
        <is>
          <t>77098</t>
        </is>
      </c>
      <c r="D302" s="6" t="inlineStr">
        <is>
          <t>PROPERTYZIPCODE</t>
        </is>
      </c>
      <c r="E302" s="5" t="n"/>
      <c r="F302" s="5" t="n"/>
      <c r="G302" s="5" t="n"/>
      <c r="H302" s="5" t="n"/>
      <c r="I302" s="5" t="n"/>
      <c r="J302" s="5" t="n"/>
      <c r="K302" s="5" t="n"/>
      <c r="L302" s="5" t="n"/>
      <c r="M302" s="5" t="n"/>
      <c r="N302" s="5" t="n"/>
      <c r="O302" s="5" t="n"/>
      <c r="P302" s="5" t="n"/>
      <c r="Q302" s="5" t="n"/>
      <c r="R302" s="5" t="n"/>
      <c r="S302" s="5" t="n"/>
      <c r="T302" s="5" t="n"/>
      <c r="U302" s="5" t="n"/>
      <c r="V302" s="5" t="n"/>
      <c r="W302" s="5" t="n"/>
      <c r="X302" s="5" t="n"/>
      <c r="Y302" s="5" t="n"/>
      <c r="Z302" s="5" t="n"/>
      <c r="AA302" s="5" t="n"/>
      <c r="AB302" s="5" t="n"/>
      <c r="AC302" s="5" t="n"/>
      <c r="AD302" s="5" t="n"/>
    </row>
    <row r="303">
      <c r="A303" s="6" t="n">
        <v>4</v>
      </c>
      <c r="B303" s="6" t="inlineStr">
        <is>
          <t>0.23%</t>
        </is>
      </c>
      <c r="C303" s="6" t="inlineStr">
        <is>
          <t>77099</t>
        </is>
      </c>
      <c r="D303" s="6" t="inlineStr">
        <is>
          <t>PROPERTYZIPCODE</t>
        </is>
      </c>
      <c r="E303" s="5" t="n"/>
      <c r="F303" s="5" t="n"/>
      <c r="G303" s="5" t="n"/>
      <c r="H303" s="5" t="n"/>
      <c r="I303" s="5" t="n"/>
      <c r="J303" s="5" t="n"/>
      <c r="K303" s="5" t="n"/>
      <c r="L303" s="5" t="n"/>
      <c r="M303" s="5" t="n"/>
      <c r="N303" s="5" t="n"/>
      <c r="O303" s="5" t="n"/>
      <c r="P303" s="5" t="n"/>
      <c r="Q303" s="5" t="n"/>
      <c r="R303" s="5" t="n"/>
      <c r="S303" s="5" t="n"/>
      <c r="T303" s="5" t="n"/>
      <c r="U303" s="5" t="n"/>
      <c r="V303" s="5" t="n"/>
      <c r="W303" s="5" t="n"/>
      <c r="X303" s="5" t="n"/>
      <c r="Y303" s="5" t="n"/>
      <c r="Z303" s="5" t="n"/>
      <c r="AA303" s="5" t="n"/>
      <c r="AB303" s="5" t="n"/>
      <c r="AC303" s="5" t="n"/>
      <c r="AD303" s="5" t="n"/>
    </row>
    <row r="304">
      <c r="A304" s="6" t="n">
        <v>5</v>
      </c>
      <c r="B304" s="6" t="inlineStr">
        <is>
          <t>0.29%</t>
        </is>
      </c>
      <c r="C304" s="6" t="inlineStr">
        <is>
          <t>77301</t>
        </is>
      </c>
      <c r="D304" s="6" t="inlineStr">
        <is>
          <t>PROPERTYZIPCODE</t>
        </is>
      </c>
      <c r="E304" s="5" t="n"/>
      <c r="F304" s="5" t="n"/>
      <c r="G304" s="5" t="n"/>
      <c r="H304" s="5" t="n"/>
      <c r="I304" s="5" t="n"/>
      <c r="J304" s="5" t="n"/>
      <c r="K304" s="5" t="n"/>
      <c r="L304" s="5" t="n"/>
      <c r="M304" s="5" t="n"/>
      <c r="N304" s="5" t="n"/>
      <c r="O304" s="5" t="n"/>
      <c r="P304" s="5" t="n"/>
      <c r="Q304" s="5" t="n"/>
      <c r="R304" s="5" t="n"/>
      <c r="S304" s="5" t="n"/>
      <c r="T304" s="5" t="n"/>
      <c r="U304" s="5" t="n"/>
      <c r="V304" s="5" t="n"/>
      <c r="W304" s="5" t="n"/>
      <c r="X304" s="5" t="n"/>
      <c r="Y304" s="5" t="n"/>
      <c r="Z304" s="5" t="n"/>
      <c r="AA304" s="5" t="n"/>
      <c r="AB304" s="5" t="n"/>
      <c r="AC304" s="5" t="n"/>
      <c r="AD304" s="5" t="n"/>
    </row>
    <row r="305">
      <c r="A305" s="6" t="n">
        <v>5</v>
      </c>
      <c r="B305" s="6" t="inlineStr">
        <is>
          <t>0.29%</t>
        </is>
      </c>
      <c r="C305" s="6" t="inlineStr">
        <is>
          <t>77304</t>
        </is>
      </c>
      <c r="D305" s="6" t="inlineStr">
        <is>
          <t>PROPERTYZIPCODE</t>
        </is>
      </c>
      <c r="E305" s="5" t="n"/>
      <c r="F305" s="5" t="n"/>
      <c r="G305" s="5" t="n"/>
      <c r="H305" s="5" t="n"/>
      <c r="I305" s="5" t="n"/>
      <c r="J305" s="5" t="n"/>
      <c r="K305" s="5" t="n"/>
      <c r="L305" s="5" t="n"/>
      <c r="M305" s="5" t="n"/>
      <c r="N305" s="5" t="n"/>
      <c r="O305" s="5" t="n"/>
      <c r="P305" s="5" t="n"/>
      <c r="Q305" s="5" t="n"/>
      <c r="R305" s="5" t="n"/>
      <c r="S305" s="5" t="n"/>
      <c r="T305" s="5" t="n"/>
      <c r="U305" s="5" t="n"/>
      <c r="V305" s="5" t="n"/>
      <c r="W305" s="5" t="n"/>
      <c r="X305" s="5" t="n"/>
      <c r="Y305" s="5" t="n"/>
      <c r="Z305" s="5" t="n"/>
      <c r="AA305" s="5" t="n"/>
      <c r="AB305" s="5" t="n"/>
      <c r="AC305" s="5" t="n"/>
      <c r="AD305" s="5" t="n"/>
    </row>
    <row r="306">
      <c r="A306" s="6" t="n">
        <v>2</v>
      </c>
      <c r="B306" s="6" t="inlineStr">
        <is>
          <t>0.11%</t>
        </is>
      </c>
      <c r="C306" s="6" t="inlineStr">
        <is>
          <t>77327</t>
        </is>
      </c>
      <c r="D306" s="6" t="inlineStr">
        <is>
          <t>PROPERTYZIPCODE</t>
        </is>
      </c>
      <c r="E306" s="5" t="n"/>
      <c r="F306" s="5" t="n"/>
      <c r="G306" s="5" t="n"/>
      <c r="H306" s="5" t="n"/>
      <c r="I306" s="5" t="n"/>
      <c r="J306" s="5" t="n"/>
      <c r="K306" s="5" t="n"/>
      <c r="L306" s="5" t="n"/>
      <c r="M306" s="5" t="n"/>
      <c r="N306" s="5" t="n"/>
      <c r="O306" s="5" t="n"/>
      <c r="P306" s="5" t="n"/>
      <c r="Q306" s="5" t="n"/>
      <c r="R306" s="5" t="n"/>
      <c r="S306" s="5" t="n"/>
      <c r="T306" s="5" t="n"/>
      <c r="U306" s="5" t="n"/>
      <c r="V306" s="5" t="n"/>
      <c r="W306" s="5" t="n"/>
      <c r="X306" s="5" t="n"/>
      <c r="Y306" s="5" t="n"/>
      <c r="Z306" s="5" t="n"/>
      <c r="AA306" s="5" t="n"/>
      <c r="AB306" s="5" t="n"/>
      <c r="AC306" s="5" t="n"/>
      <c r="AD306" s="5" t="n"/>
    </row>
    <row r="307">
      <c r="A307" s="6" t="n">
        <v>1</v>
      </c>
      <c r="B307" s="6" t="inlineStr">
        <is>
          <t>0.06%</t>
        </is>
      </c>
      <c r="C307" s="6" t="inlineStr">
        <is>
          <t>77336</t>
        </is>
      </c>
      <c r="D307" s="6" t="inlineStr">
        <is>
          <t>PROPERTYZIPCODE</t>
        </is>
      </c>
      <c r="E307" s="5" t="n"/>
      <c r="F307" s="5" t="n"/>
      <c r="G307" s="5" t="n"/>
      <c r="H307" s="5" t="n"/>
      <c r="I307" s="5" t="n"/>
      <c r="J307" s="5" t="n"/>
      <c r="K307" s="5" t="n"/>
      <c r="L307" s="5" t="n"/>
      <c r="M307" s="5" t="n"/>
      <c r="N307" s="5" t="n"/>
      <c r="O307" s="5" t="n"/>
      <c r="P307" s="5" t="n"/>
      <c r="Q307" s="5" t="n"/>
      <c r="R307" s="5" t="n"/>
      <c r="S307" s="5" t="n"/>
      <c r="T307" s="5" t="n"/>
      <c r="U307" s="5" t="n"/>
      <c r="V307" s="5" t="n"/>
      <c r="W307" s="5" t="n"/>
      <c r="X307" s="5" t="n"/>
      <c r="Y307" s="5" t="n"/>
      <c r="Z307" s="5" t="n"/>
      <c r="AA307" s="5" t="n"/>
      <c r="AB307" s="5" t="n"/>
      <c r="AC307" s="5" t="n"/>
      <c r="AD307" s="5" t="n"/>
    </row>
    <row r="308">
      <c r="A308" s="6" t="n">
        <v>3</v>
      </c>
      <c r="B308" s="6" t="inlineStr">
        <is>
          <t>0.17%</t>
        </is>
      </c>
      <c r="C308" s="6" t="inlineStr">
        <is>
          <t>77338</t>
        </is>
      </c>
      <c r="D308" s="6" t="inlineStr">
        <is>
          <t>PROPERTYZIPCODE</t>
        </is>
      </c>
      <c r="E308" s="5" t="n"/>
      <c r="F308" s="5" t="n"/>
      <c r="G308" s="5" t="n"/>
      <c r="H308" s="5" t="n"/>
      <c r="I308" s="5" t="n"/>
      <c r="J308" s="5" t="n"/>
      <c r="K308" s="5" t="n"/>
      <c r="L308" s="5" t="n"/>
      <c r="M308" s="5" t="n"/>
      <c r="N308" s="5" t="n"/>
      <c r="O308" s="5" t="n"/>
      <c r="P308" s="5" t="n"/>
      <c r="Q308" s="5" t="n"/>
      <c r="R308" s="5" t="n"/>
      <c r="S308" s="5" t="n"/>
      <c r="T308" s="5" t="n"/>
      <c r="U308" s="5" t="n"/>
      <c r="V308" s="5" t="n"/>
      <c r="W308" s="5" t="n"/>
      <c r="X308" s="5" t="n"/>
      <c r="Y308" s="5" t="n"/>
      <c r="Z308" s="5" t="n"/>
      <c r="AA308" s="5" t="n"/>
      <c r="AB308" s="5" t="n"/>
      <c r="AC308" s="5" t="n"/>
      <c r="AD308" s="5" t="n"/>
    </row>
    <row r="309">
      <c r="A309" s="6" t="n">
        <v>7</v>
      </c>
      <c r="B309" s="6" t="inlineStr">
        <is>
          <t>0.4%</t>
        </is>
      </c>
      <c r="C309" s="6" t="inlineStr">
        <is>
          <t>77339</t>
        </is>
      </c>
      <c r="D309" s="6" t="inlineStr">
        <is>
          <t>PROPERTYZIPCODE</t>
        </is>
      </c>
      <c r="E309" s="5" t="n"/>
      <c r="F309" s="5" t="n"/>
      <c r="G309" s="5" t="n"/>
      <c r="H309" s="5" t="n"/>
      <c r="I309" s="5" t="n"/>
      <c r="J309" s="5" t="n"/>
      <c r="K309" s="5" t="n"/>
      <c r="L309" s="5" t="n"/>
      <c r="M309" s="5" t="n"/>
      <c r="N309" s="5" t="n"/>
      <c r="O309" s="5" t="n"/>
      <c r="P309" s="5" t="n"/>
      <c r="Q309" s="5" t="n"/>
      <c r="R309" s="5" t="n"/>
      <c r="S309" s="5" t="n"/>
      <c r="T309" s="5" t="n"/>
      <c r="U309" s="5" t="n"/>
      <c r="V309" s="5" t="n"/>
      <c r="W309" s="5" t="n"/>
      <c r="X309" s="5" t="n"/>
      <c r="Y309" s="5" t="n"/>
      <c r="Z309" s="5" t="n"/>
      <c r="AA309" s="5" t="n"/>
      <c r="AB309" s="5" t="n"/>
      <c r="AC309" s="5" t="n"/>
      <c r="AD309" s="5" t="n"/>
    </row>
    <row r="310">
      <c r="A310" s="6" t="n">
        <v>1</v>
      </c>
      <c r="B310" s="6" t="inlineStr">
        <is>
          <t>0.06%</t>
        </is>
      </c>
      <c r="C310" s="6" t="inlineStr">
        <is>
          <t>77340</t>
        </is>
      </c>
      <c r="D310" s="6" t="inlineStr">
        <is>
          <t>PROPERTYZIPCODE</t>
        </is>
      </c>
      <c r="E310" s="5" t="n"/>
      <c r="F310" s="5" t="n"/>
      <c r="G310" s="5" t="n"/>
      <c r="H310" s="5" t="n"/>
      <c r="I310" s="5" t="n"/>
      <c r="J310" s="5" t="n"/>
      <c r="K310" s="5" t="n"/>
      <c r="L310" s="5" t="n"/>
      <c r="M310" s="5" t="n"/>
      <c r="N310" s="5" t="n"/>
      <c r="O310" s="5" t="n"/>
      <c r="P310" s="5" t="n"/>
      <c r="Q310" s="5" t="n"/>
      <c r="R310" s="5" t="n"/>
      <c r="S310" s="5" t="n"/>
      <c r="T310" s="5" t="n"/>
      <c r="U310" s="5" t="n"/>
      <c r="V310" s="5" t="n"/>
      <c r="W310" s="5" t="n"/>
      <c r="X310" s="5" t="n"/>
      <c r="Y310" s="5" t="n"/>
      <c r="Z310" s="5" t="n"/>
      <c r="AA310" s="5" t="n"/>
      <c r="AB310" s="5" t="n"/>
      <c r="AC310" s="5" t="n"/>
      <c r="AD310" s="5" t="n"/>
    </row>
    <row r="311">
      <c r="A311" s="6" t="n">
        <v>1</v>
      </c>
      <c r="B311" s="6" t="inlineStr">
        <is>
          <t>0.06%</t>
        </is>
      </c>
      <c r="C311" s="6" t="inlineStr">
        <is>
          <t>77345</t>
        </is>
      </c>
      <c r="D311" s="6" t="inlineStr">
        <is>
          <t>PROPERTYZIPCODE</t>
        </is>
      </c>
      <c r="E311" s="5" t="n"/>
      <c r="F311" s="5" t="n"/>
      <c r="G311" s="5" t="n"/>
      <c r="H311" s="5" t="n"/>
      <c r="I311" s="5" t="n"/>
      <c r="J311" s="5" t="n"/>
      <c r="K311" s="5" t="n"/>
      <c r="L311" s="5" t="n"/>
      <c r="M311" s="5" t="n"/>
      <c r="N311" s="5" t="n"/>
      <c r="O311" s="5" t="n"/>
      <c r="P311" s="5" t="n"/>
      <c r="Q311" s="5" t="n"/>
      <c r="R311" s="5" t="n"/>
      <c r="S311" s="5" t="n"/>
      <c r="T311" s="5" t="n"/>
      <c r="U311" s="5" t="n"/>
      <c r="V311" s="5" t="n"/>
      <c r="W311" s="5" t="n"/>
      <c r="X311" s="5" t="n"/>
      <c r="Y311" s="5" t="n"/>
      <c r="Z311" s="5" t="n"/>
      <c r="AA311" s="5" t="n"/>
      <c r="AB311" s="5" t="n"/>
      <c r="AC311" s="5" t="n"/>
      <c r="AD311" s="5" t="n"/>
    </row>
    <row r="312">
      <c r="A312" s="6" t="n">
        <v>4</v>
      </c>
      <c r="B312" s="6" t="inlineStr">
        <is>
          <t>0.23%</t>
        </is>
      </c>
      <c r="C312" s="6" t="inlineStr">
        <is>
          <t>77346</t>
        </is>
      </c>
      <c r="D312" s="6" t="inlineStr">
        <is>
          <t>PROPERTYZIPCODE</t>
        </is>
      </c>
      <c r="E312" s="5" t="n"/>
      <c r="F312" s="5" t="n"/>
      <c r="G312" s="5" t="n"/>
      <c r="H312" s="5" t="n"/>
      <c r="I312" s="5" t="n"/>
      <c r="J312" s="5" t="n"/>
      <c r="K312" s="5" t="n"/>
      <c r="L312" s="5" t="n"/>
      <c r="M312" s="5" t="n"/>
      <c r="N312" s="5" t="n"/>
      <c r="O312" s="5" t="n"/>
      <c r="P312" s="5" t="n"/>
      <c r="Q312" s="5" t="n"/>
      <c r="R312" s="5" t="n"/>
      <c r="S312" s="5" t="n"/>
      <c r="T312" s="5" t="n"/>
      <c r="U312" s="5" t="n"/>
      <c r="V312" s="5" t="n"/>
      <c r="W312" s="5" t="n"/>
      <c r="X312" s="5" t="n"/>
      <c r="Y312" s="5" t="n"/>
      <c r="Z312" s="5" t="n"/>
      <c r="AA312" s="5" t="n"/>
      <c r="AB312" s="5" t="n"/>
      <c r="AC312" s="5" t="n"/>
      <c r="AD312" s="5" t="n"/>
    </row>
    <row r="313">
      <c r="A313" s="6" t="n">
        <v>2</v>
      </c>
      <c r="B313" s="6" t="inlineStr">
        <is>
          <t>0.11%</t>
        </is>
      </c>
      <c r="C313" s="6" t="inlineStr">
        <is>
          <t>77355</t>
        </is>
      </c>
      <c r="D313" s="6" t="inlineStr">
        <is>
          <t>PROPERTYZIPCODE</t>
        </is>
      </c>
      <c r="E313" s="5" t="n"/>
      <c r="F313" s="5" t="n"/>
      <c r="G313" s="5" t="n"/>
      <c r="H313" s="5" t="n"/>
      <c r="I313" s="5" t="n"/>
      <c r="J313" s="5" t="n"/>
      <c r="K313" s="5" t="n"/>
      <c r="L313" s="5" t="n"/>
      <c r="M313" s="5" t="n"/>
      <c r="N313" s="5" t="n"/>
      <c r="O313" s="5" t="n"/>
      <c r="P313" s="5" t="n"/>
      <c r="Q313" s="5" t="n"/>
      <c r="R313" s="5" t="n"/>
      <c r="S313" s="5" t="n"/>
      <c r="T313" s="5" t="n"/>
      <c r="U313" s="5" t="n"/>
      <c r="V313" s="5" t="n"/>
      <c r="W313" s="5" t="n"/>
      <c r="X313" s="5" t="n"/>
      <c r="Y313" s="5" t="n"/>
      <c r="Z313" s="5" t="n"/>
      <c r="AA313" s="5" t="n"/>
      <c r="AB313" s="5" t="n"/>
      <c r="AC313" s="5" t="n"/>
      <c r="AD313" s="5" t="n"/>
    </row>
    <row r="314">
      <c r="A314" s="6" t="n">
        <v>1</v>
      </c>
      <c r="B314" s="6" t="inlineStr">
        <is>
          <t>0.06%</t>
        </is>
      </c>
      <c r="C314" s="6" t="inlineStr">
        <is>
          <t>77357</t>
        </is>
      </c>
      <c r="D314" s="6" t="inlineStr">
        <is>
          <t>PROPERTYZIPCODE</t>
        </is>
      </c>
      <c r="E314" s="5" t="n"/>
      <c r="F314" s="5" t="n"/>
      <c r="G314" s="5" t="n"/>
      <c r="H314" s="5" t="n"/>
      <c r="I314" s="5" t="n"/>
      <c r="J314" s="5" t="n"/>
      <c r="K314" s="5" t="n"/>
      <c r="L314" s="5" t="n"/>
      <c r="M314" s="5" t="n"/>
      <c r="N314" s="5" t="n"/>
      <c r="O314" s="5" t="n"/>
      <c r="P314" s="5" t="n"/>
      <c r="Q314" s="5" t="n"/>
      <c r="R314" s="5" t="n"/>
      <c r="S314" s="5" t="n"/>
      <c r="T314" s="5" t="n"/>
      <c r="U314" s="5" t="n"/>
      <c r="V314" s="5" t="n"/>
      <c r="W314" s="5" t="n"/>
      <c r="X314" s="5" t="n"/>
      <c r="Y314" s="5" t="n"/>
      <c r="Z314" s="5" t="n"/>
      <c r="AA314" s="5" t="n"/>
      <c r="AB314" s="5" t="n"/>
      <c r="AC314" s="5" t="n"/>
      <c r="AD314" s="5" t="n"/>
    </row>
    <row r="315">
      <c r="A315" s="6" t="n">
        <v>1</v>
      </c>
      <c r="B315" s="6" t="inlineStr">
        <is>
          <t>0.06%</t>
        </is>
      </c>
      <c r="C315" s="6" t="inlineStr">
        <is>
          <t>77362</t>
        </is>
      </c>
      <c r="D315" s="6" t="inlineStr">
        <is>
          <t>PROPERTYZIPCODE</t>
        </is>
      </c>
      <c r="E315" s="5" t="n"/>
      <c r="F315" s="5" t="n"/>
      <c r="G315" s="5" t="n"/>
      <c r="H315" s="5" t="n"/>
      <c r="I315" s="5" t="n"/>
      <c r="J315" s="5" t="n"/>
      <c r="K315" s="5" t="n"/>
      <c r="L315" s="5" t="n"/>
      <c r="M315" s="5" t="n"/>
      <c r="N315" s="5" t="n"/>
      <c r="O315" s="5" t="n"/>
      <c r="P315" s="5" t="n"/>
      <c r="Q315" s="5" t="n"/>
      <c r="R315" s="5" t="n"/>
      <c r="S315" s="5" t="n"/>
      <c r="T315" s="5" t="n"/>
      <c r="U315" s="5" t="n"/>
      <c r="V315" s="5" t="n"/>
      <c r="W315" s="5" t="n"/>
      <c r="X315" s="5" t="n"/>
      <c r="Y315" s="5" t="n"/>
      <c r="Z315" s="5" t="n"/>
      <c r="AA315" s="5" t="n"/>
      <c r="AB315" s="5" t="n"/>
      <c r="AC315" s="5" t="n"/>
      <c r="AD315" s="5" t="n"/>
    </row>
    <row r="316">
      <c r="A316" s="6" t="n">
        <v>1</v>
      </c>
      <c r="B316" s="6" t="inlineStr">
        <is>
          <t>0.06%</t>
        </is>
      </c>
      <c r="C316" s="6" t="inlineStr">
        <is>
          <t>77365</t>
        </is>
      </c>
      <c r="D316" s="6" t="inlineStr">
        <is>
          <t>PROPERTYZIPCODE</t>
        </is>
      </c>
      <c r="E316" s="5" t="n"/>
      <c r="F316" s="5" t="n"/>
      <c r="G316" s="5" t="n"/>
      <c r="H316" s="5" t="n"/>
      <c r="I316" s="5" t="n"/>
      <c r="J316" s="5" t="n"/>
      <c r="K316" s="5" t="n"/>
      <c r="L316" s="5" t="n"/>
      <c r="M316" s="5" t="n"/>
      <c r="N316" s="5" t="n"/>
      <c r="O316" s="5" t="n"/>
      <c r="P316" s="5" t="n"/>
      <c r="Q316" s="5" t="n"/>
      <c r="R316" s="5" t="n"/>
      <c r="S316" s="5" t="n"/>
      <c r="T316" s="5" t="n"/>
      <c r="U316" s="5" t="n"/>
      <c r="V316" s="5" t="n"/>
      <c r="W316" s="5" t="n"/>
      <c r="X316" s="5" t="n"/>
      <c r="Y316" s="5" t="n"/>
      <c r="Z316" s="5" t="n"/>
      <c r="AA316" s="5" t="n"/>
      <c r="AB316" s="5" t="n"/>
      <c r="AC316" s="5" t="n"/>
      <c r="AD316" s="5" t="n"/>
    </row>
    <row r="317">
      <c r="A317" s="6" t="n">
        <v>2</v>
      </c>
      <c r="B317" s="6" t="inlineStr">
        <is>
          <t>0.11%</t>
        </is>
      </c>
      <c r="C317" s="6" t="inlineStr">
        <is>
          <t>77373</t>
        </is>
      </c>
      <c r="D317" s="6" t="inlineStr">
        <is>
          <t>PROPERTYZIPCODE</t>
        </is>
      </c>
      <c r="E317" s="5" t="n"/>
      <c r="F317" s="5" t="n"/>
      <c r="G317" s="5" t="n"/>
      <c r="H317" s="5" t="n"/>
      <c r="I317" s="5" t="n"/>
      <c r="J317" s="5" t="n"/>
      <c r="K317" s="5" t="n"/>
      <c r="L317" s="5" t="n"/>
      <c r="M317" s="5" t="n"/>
      <c r="N317" s="5" t="n"/>
      <c r="O317" s="5" t="n"/>
      <c r="P317" s="5" t="n"/>
      <c r="Q317" s="5" t="n"/>
      <c r="R317" s="5" t="n"/>
      <c r="S317" s="5" t="n"/>
      <c r="T317" s="5" t="n"/>
      <c r="U317" s="5" t="n"/>
      <c r="V317" s="5" t="n"/>
      <c r="W317" s="5" t="n"/>
      <c r="X317" s="5" t="n"/>
      <c r="Y317" s="5" t="n"/>
      <c r="Z317" s="5" t="n"/>
      <c r="AA317" s="5" t="n"/>
      <c r="AB317" s="5" t="n"/>
      <c r="AC317" s="5" t="n"/>
      <c r="AD317" s="5" t="n"/>
    </row>
    <row r="318">
      <c r="A318" s="6" t="n">
        <v>4</v>
      </c>
      <c r="B318" s="6" t="inlineStr">
        <is>
          <t>0.23%</t>
        </is>
      </c>
      <c r="C318" s="6" t="inlineStr">
        <is>
          <t>77375</t>
        </is>
      </c>
      <c r="D318" s="6" t="inlineStr">
        <is>
          <t>PROPERTYZIPCODE</t>
        </is>
      </c>
      <c r="E318" s="5" t="n"/>
      <c r="F318" s="5" t="n"/>
      <c r="G318" s="5" t="n"/>
      <c r="H318" s="5" t="n"/>
      <c r="I318" s="5" t="n"/>
      <c r="J318" s="5" t="n"/>
      <c r="K318" s="5" t="n"/>
      <c r="L318" s="5" t="n"/>
      <c r="M318" s="5" t="n"/>
      <c r="N318" s="5" t="n"/>
      <c r="O318" s="5" t="n"/>
      <c r="P318" s="5" t="n"/>
      <c r="Q318" s="5" t="n"/>
      <c r="R318" s="5" t="n"/>
      <c r="S318" s="5" t="n"/>
      <c r="T318" s="5" t="n"/>
      <c r="U318" s="5" t="n"/>
      <c r="V318" s="5" t="n"/>
      <c r="W318" s="5" t="n"/>
      <c r="X318" s="5" t="n"/>
      <c r="Y318" s="5" t="n"/>
      <c r="Z318" s="5" t="n"/>
      <c r="AA318" s="5" t="n"/>
      <c r="AB318" s="5" t="n"/>
      <c r="AC318" s="5" t="n"/>
      <c r="AD318" s="5" t="n"/>
    </row>
    <row r="319">
      <c r="A319" s="6" t="n">
        <v>1</v>
      </c>
      <c r="B319" s="6" t="inlineStr">
        <is>
          <t>0.06%</t>
        </is>
      </c>
      <c r="C319" s="6" t="inlineStr">
        <is>
          <t>77377</t>
        </is>
      </c>
      <c r="D319" s="6" t="inlineStr">
        <is>
          <t>PROPERTYZIPCODE</t>
        </is>
      </c>
      <c r="E319" s="5" t="n"/>
      <c r="F319" s="5" t="n"/>
      <c r="G319" s="5" t="n"/>
      <c r="H319" s="5" t="n"/>
      <c r="I319" s="5" t="n"/>
      <c r="J319" s="5" t="n"/>
      <c r="K319" s="5" t="n"/>
      <c r="L319" s="5" t="n"/>
      <c r="M319" s="5" t="n"/>
      <c r="N319" s="5" t="n"/>
      <c r="O319" s="5" t="n"/>
      <c r="P319" s="5" t="n"/>
      <c r="Q319" s="5" t="n"/>
      <c r="R319" s="5" t="n"/>
      <c r="S319" s="5" t="n"/>
      <c r="T319" s="5" t="n"/>
      <c r="U319" s="5" t="n"/>
      <c r="V319" s="5" t="n"/>
      <c r="W319" s="5" t="n"/>
      <c r="X319" s="5" t="n"/>
      <c r="Y319" s="5" t="n"/>
      <c r="Z319" s="5" t="n"/>
      <c r="AA319" s="5" t="n"/>
      <c r="AB319" s="5" t="n"/>
      <c r="AC319" s="5" t="n"/>
      <c r="AD319" s="5" t="n"/>
    </row>
    <row r="320">
      <c r="A320" s="6" t="n">
        <v>6</v>
      </c>
      <c r="B320" s="6" t="inlineStr">
        <is>
          <t>0.34%</t>
        </is>
      </c>
      <c r="C320" s="6" t="inlineStr">
        <is>
          <t>77379</t>
        </is>
      </c>
      <c r="D320" s="6" t="inlineStr">
        <is>
          <t>PROPERTYZIPCODE</t>
        </is>
      </c>
      <c r="E320" s="5" t="n"/>
      <c r="F320" s="5" t="n"/>
      <c r="G320" s="5" t="n"/>
      <c r="H320" s="5" t="n"/>
      <c r="I320" s="5" t="n"/>
      <c r="J320" s="5" t="n"/>
      <c r="K320" s="5" t="n"/>
      <c r="L320" s="5" t="n"/>
      <c r="M320" s="5" t="n"/>
      <c r="N320" s="5" t="n"/>
      <c r="O320" s="5" t="n"/>
      <c r="P320" s="5" t="n"/>
      <c r="Q320" s="5" t="n"/>
      <c r="R320" s="5" t="n"/>
      <c r="S320" s="5" t="n"/>
      <c r="T320" s="5" t="n"/>
      <c r="U320" s="5" t="n"/>
      <c r="V320" s="5" t="n"/>
      <c r="W320" s="5" t="n"/>
      <c r="X320" s="5" t="n"/>
      <c r="Y320" s="5" t="n"/>
      <c r="Z320" s="5" t="n"/>
      <c r="AA320" s="5" t="n"/>
      <c r="AB320" s="5" t="n"/>
      <c r="AC320" s="5" t="n"/>
      <c r="AD320" s="5" t="n"/>
    </row>
    <row r="321">
      <c r="A321" s="6" t="n">
        <v>8</v>
      </c>
      <c r="B321" s="6" t="inlineStr">
        <is>
          <t>0.46%</t>
        </is>
      </c>
      <c r="C321" s="6" t="inlineStr">
        <is>
          <t>77380</t>
        </is>
      </c>
      <c r="D321" s="6" t="inlineStr">
        <is>
          <t>PROPERTYZIPCODE</t>
        </is>
      </c>
      <c r="E321" s="5" t="n"/>
      <c r="F321" s="5" t="n"/>
      <c r="G321" s="5" t="n"/>
      <c r="H321" s="5" t="n"/>
      <c r="I321" s="5" t="n"/>
      <c r="J321" s="5" t="n"/>
      <c r="K321" s="5" t="n"/>
      <c r="L321" s="5" t="n"/>
      <c r="M321" s="5" t="n"/>
      <c r="N321" s="5" t="n"/>
      <c r="O321" s="5" t="n"/>
      <c r="P321" s="5" t="n"/>
      <c r="Q321" s="5" t="n"/>
      <c r="R321" s="5" t="n"/>
      <c r="S321" s="5" t="n"/>
      <c r="T321" s="5" t="n"/>
      <c r="U321" s="5" t="n"/>
      <c r="V321" s="5" t="n"/>
      <c r="W321" s="5" t="n"/>
      <c r="X321" s="5" t="n"/>
      <c r="Y321" s="5" t="n"/>
      <c r="Z321" s="5" t="n"/>
      <c r="AA321" s="5" t="n"/>
      <c r="AB321" s="5" t="n"/>
      <c r="AC321" s="5" t="n"/>
      <c r="AD321" s="5" t="n"/>
    </row>
    <row r="322">
      <c r="A322" s="6" t="n">
        <v>6</v>
      </c>
      <c r="B322" s="6" t="inlineStr">
        <is>
          <t>0.34%</t>
        </is>
      </c>
      <c r="C322" s="6" t="inlineStr">
        <is>
          <t>77384</t>
        </is>
      </c>
      <c r="D322" s="6" t="inlineStr">
        <is>
          <t>PROPERTYZIPCODE</t>
        </is>
      </c>
      <c r="E322" s="5" t="n"/>
      <c r="F322" s="5" t="n"/>
      <c r="G322" s="5" t="n"/>
      <c r="H322" s="5" t="n"/>
      <c r="I322" s="5" t="n"/>
      <c r="J322" s="5" t="n"/>
      <c r="K322" s="5" t="n"/>
      <c r="L322" s="5" t="n"/>
      <c r="M322" s="5" t="n"/>
      <c r="N322" s="5" t="n"/>
      <c r="O322" s="5" t="n"/>
      <c r="P322" s="5" t="n"/>
      <c r="Q322" s="5" t="n"/>
      <c r="R322" s="5" t="n"/>
      <c r="S322" s="5" t="n"/>
      <c r="T322" s="5" t="n"/>
      <c r="U322" s="5" t="n"/>
      <c r="V322" s="5" t="n"/>
      <c r="W322" s="5" t="n"/>
      <c r="X322" s="5" t="n"/>
      <c r="Y322" s="5" t="n"/>
      <c r="Z322" s="5" t="n"/>
      <c r="AA322" s="5" t="n"/>
      <c r="AB322" s="5" t="n"/>
      <c r="AC322" s="5" t="n"/>
      <c r="AD322" s="5" t="n"/>
    </row>
    <row r="323">
      <c r="A323" s="6" t="n">
        <v>2</v>
      </c>
      <c r="B323" s="6" t="inlineStr">
        <is>
          <t>0.11%</t>
        </is>
      </c>
      <c r="C323" s="6" t="inlineStr">
        <is>
          <t>77386</t>
        </is>
      </c>
      <c r="D323" s="6" t="inlineStr">
        <is>
          <t>PROPERTYZIPCODE</t>
        </is>
      </c>
      <c r="E323" s="5" t="n"/>
      <c r="F323" s="5" t="n"/>
      <c r="G323" s="5" t="n"/>
      <c r="H323" s="5" t="n"/>
      <c r="I323" s="5" t="n"/>
      <c r="J323" s="5" t="n"/>
      <c r="K323" s="5" t="n"/>
      <c r="L323" s="5" t="n"/>
      <c r="M323" s="5" t="n"/>
      <c r="N323" s="5" t="n"/>
      <c r="O323" s="5" t="n"/>
      <c r="P323" s="5" t="n"/>
      <c r="Q323" s="5" t="n"/>
      <c r="R323" s="5" t="n"/>
      <c r="S323" s="5" t="n"/>
      <c r="T323" s="5" t="n"/>
      <c r="U323" s="5" t="n"/>
      <c r="V323" s="5" t="n"/>
      <c r="W323" s="5" t="n"/>
      <c r="X323" s="5" t="n"/>
      <c r="Y323" s="5" t="n"/>
      <c r="Z323" s="5" t="n"/>
      <c r="AA323" s="5" t="n"/>
      <c r="AB323" s="5" t="n"/>
      <c r="AC323" s="5" t="n"/>
      <c r="AD323" s="5" t="n"/>
    </row>
    <row r="324">
      <c r="A324" s="6" t="n">
        <v>3</v>
      </c>
      <c r="B324" s="6" t="inlineStr">
        <is>
          <t>0.17%</t>
        </is>
      </c>
      <c r="C324" s="6" t="inlineStr">
        <is>
          <t>77388</t>
        </is>
      </c>
      <c r="D324" s="6" t="inlineStr">
        <is>
          <t>PROPERTYZIPCODE</t>
        </is>
      </c>
      <c r="E324" s="5" t="n"/>
      <c r="F324" s="5" t="n"/>
      <c r="G324" s="5" t="n"/>
      <c r="H324" s="5" t="n"/>
      <c r="I324" s="5" t="n"/>
      <c r="J324" s="5" t="n"/>
      <c r="K324" s="5" t="n"/>
      <c r="L324" s="5" t="n"/>
      <c r="M324" s="5" t="n"/>
      <c r="N324" s="5" t="n"/>
      <c r="O324" s="5" t="n"/>
      <c r="P324" s="5" t="n"/>
      <c r="Q324" s="5" t="n"/>
      <c r="R324" s="5" t="n"/>
      <c r="S324" s="5" t="n"/>
      <c r="T324" s="5" t="n"/>
      <c r="U324" s="5" t="n"/>
      <c r="V324" s="5" t="n"/>
      <c r="W324" s="5" t="n"/>
      <c r="X324" s="5" t="n"/>
      <c r="Y324" s="5" t="n"/>
      <c r="Z324" s="5" t="n"/>
      <c r="AA324" s="5" t="n"/>
      <c r="AB324" s="5" t="n"/>
      <c r="AC324" s="5" t="n"/>
      <c r="AD324" s="5" t="n"/>
    </row>
    <row r="325">
      <c r="A325" s="6" t="n">
        <v>3</v>
      </c>
      <c r="B325" s="6" t="inlineStr">
        <is>
          <t>0.17%</t>
        </is>
      </c>
      <c r="C325" s="6" t="inlineStr">
        <is>
          <t>77389</t>
        </is>
      </c>
      <c r="D325" s="6" t="inlineStr">
        <is>
          <t>PROPERTYZIPCODE</t>
        </is>
      </c>
      <c r="E325" s="5" t="n"/>
      <c r="F325" s="5" t="n"/>
      <c r="G325" s="5" t="n"/>
      <c r="H325" s="5" t="n"/>
      <c r="I325" s="5" t="n"/>
      <c r="J325" s="5" t="n"/>
      <c r="K325" s="5" t="n"/>
      <c r="L325" s="5" t="n"/>
      <c r="M325" s="5" t="n"/>
      <c r="N325" s="5" t="n"/>
      <c r="O325" s="5" t="n"/>
      <c r="P325" s="5" t="n"/>
      <c r="Q325" s="5" t="n"/>
      <c r="R325" s="5" t="n"/>
      <c r="S325" s="5" t="n"/>
      <c r="T325" s="5" t="n"/>
      <c r="U325" s="5" t="n"/>
      <c r="V325" s="5" t="n"/>
      <c r="W325" s="5" t="n"/>
      <c r="X325" s="5" t="n"/>
      <c r="Y325" s="5" t="n"/>
      <c r="Z325" s="5" t="n"/>
      <c r="AA325" s="5" t="n"/>
      <c r="AB325" s="5" t="n"/>
      <c r="AC325" s="5" t="n"/>
      <c r="AD325" s="5" t="n"/>
    </row>
    <row r="326">
      <c r="A326" s="6" t="n">
        <v>1</v>
      </c>
      <c r="B326" s="6" t="inlineStr">
        <is>
          <t>0.06%</t>
        </is>
      </c>
      <c r="C326" s="6" t="inlineStr">
        <is>
          <t>77396</t>
        </is>
      </c>
      <c r="D326" s="6" t="inlineStr">
        <is>
          <t>PROPERTYZIPCODE</t>
        </is>
      </c>
      <c r="E326" s="5" t="n"/>
      <c r="F326" s="5" t="n"/>
      <c r="G326" s="5" t="n"/>
      <c r="H326" s="5" t="n"/>
      <c r="I326" s="5" t="n"/>
      <c r="J326" s="5" t="n"/>
      <c r="K326" s="5" t="n"/>
      <c r="L326" s="5" t="n"/>
      <c r="M326" s="5" t="n"/>
      <c r="N326" s="5" t="n"/>
      <c r="O326" s="5" t="n"/>
      <c r="P326" s="5" t="n"/>
      <c r="Q326" s="5" t="n"/>
      <c r="R326" s="5" t="n"/>
      <c r="S326" s="5" t="n"/>
      <c r="T326" s="5" t="n"/>
      <c r="U326" s="5" t="n"/>
      <c r="V326" s="5" t="n"/>
      <c r="W326" s="5" t="n"/>
      <c r="X326" s="5" t="n"/>
      <c r="Y326" s="5" t="n"/>
      <c r="Z326" s="5" t="n"/>
      <c r="AA326" s="5" t="n"/>
      <c r="AB326" s="5" t="n"/>
      <c r="AC326" s="5" t="n"/>
      <c r="AD326" s="5" t="n"/>
    </row>
    <row r="327">
      <c r="A327" s="6" t="n">
        <v>1</v>
      </c>
      <c r="B327" s="6" t="inlineStr">
        <is>
          <t>0.06%</t>
        </is>
      </c>
      <c r="C327" s="6" t="inlineStr">
        <is>
          <t>77406</t>
        </is>
      </c>
      <c r="D327" s="6" t="inlineStr">
        <is>
          <t>PROPERTYZIPCODE</t>
        </is>
      </c>
      <c r="E327" s="5" t="n"/>
      <c r="F327" s="5" t="n"/>
      <c r="G327" s="5" t="n"/>
      <c r="H327" s="5" t="n"/>
      <c r="I327" s="5" t="n"/>
      <c r="J327" s="5" t="n"/>
      <c r="K327" s="5" t="n"/>
      <c r="L327" s="5" t="n"/>
      <c r="M327" s="5" t="n"/>
      <c r="N327" s="5" t="n"/>
      <c r="O327" s="5" t="n"/>
      <c r="P327" s="5" t="n"/>
      <c r="Q327" s="5" t="n"/>
      <c r="R327" s="5" t="n"/>
      <c r="S327" s="5" t="n"/>
      <c r="T327" s="5" t="n"/>
      <c r="U327" s="5" t="n"/>
      <c r="V327" s="5" t="n"/>
      <c r="W327" s="5" t="n"/>
      <c r="X327" s="5" t="n"/>
      <c r="Y327" s="5" t="n"/>
      <c r="Z327" s="5" t="n"/>
      <c r="AA327" s="5" t="n"/>
      <c r="AB327" s="5" t="n"/>
      <c r="AC327" s="5" t="n"/>
      <c r="AD327" s="5" t="n"/>
    </row>
    <row r="328">
      <c r="A328" s="6" t="n">
        <v>3</v>
      </c>
      <c r="B328" s="6" t="inlineStr">
        <is>
          <t>0.17%</t>
        </is>
      </c>
      <c r="C328" s="6" t="inlineStr">
        <is>
          <t>77407</t>
        </is>
      </c>
      <c r="D328" s="6" t="inlineStr">
        <is>
          <t>PROPERTYZIPCODE</t>
        </is>
      </c>
      <c r="E328" s="5" t="n"/>
      <c r="F328" s="5" t="n"/>
      <c r="G328" s="5" t="n"/>
      <c r="H328" s="5" t="n"/>
      <c r="I328" s="5" t="n"/>
      <c r="J328" s="5" t="n"/>
      <c r="K328" s="5" t="n"/>
      <c r="L328" s="5" t="n"/>
      <c r="M328" s="5" t="n"/>
      <c r="N328" s="5" t="n"/>
      <c r="O328" s="5" t="n"/>
      <c r="P328" s="5" t="n"/>
      <c r="Q328" s="5" t="n"/>
      <c r="R328" s="5" t="n"/>
      <c r="S328" s="5" t="n"/>
      <c r="T328" s="5" t="n"/>
      <c r="U328" s="5" t="n"/>
      <c r="V328" s="5" t="n"/>
      <c r="W328" s="5" t="n"/>
      <c r="X328" s="5" t="n"/>
      <c r="Y328" s="5" t="n"/>
      <c r="Z328" s="5" t="n"/>
      <c r="AA328" s="5" t="n"/>
      <c r="AB328" s="5" t="n"/>
      <c r="AC328" s="5" t="n"/>
      <c r="AD328" s="5" t="n"/>
    </row>
    <row r="329">
      <c r="A329" s="6" t="n">
        <v>2</v>
      </c>
      <c r="B329" s="6" t="inlineStr">
        <is>
          <t>0.11%</t>
        </is>
      </c>
      <c r="C329" s="6" t="inlineStr">
        <is>
          <t>77429</t>
        </is>
      </c>
      <c r="D329" s="6" t="inlineStr">
        <is>
          <t>PROPERTYZIPCODE</t>
        </is>
      </c>
      <c r="E329" s="5" t="n"/>
      <c r="F329" s="5" t="n"/>
      <c r="G329" s="5" t="n"/>
      <c r="H329" s="5" t="n"/>
      <c r="I329" s="5" t="n"/>
      <c r="J329" s="5" t="n"/>
      <c r="K329" s="5" t="n"/>
      <c r="L329" s="5" t="n"/>
      <c r="M329" s="5" t="n"/>
      <c r="N329" s="5" t="n"/>
      <c r="O329" s="5" t="n"/>
      <c r="P329" s="5" t="n"/>
      <c r="Q329" s="5" t="n"/>
      <c r="R329" s="5" t="n"/>
      <c r="S329" s="5" t="n"/>
      <c r="T329" s="5" t="n"/>
      <c r="U329" s="5" t="n"/>
      <c r="V329" s="5" t="n"/>
      <c r="W329" s="5" t="n"/>
      <c r="X329" s="5" t="n"/>
      <c r="Y329" s="5" t="n"/>
      <c r="Z329" s="5" t="n"/>
      <c r="AA329" s="5" t="n"/>
      <c r="AB329" s="5" t="n"/>
      <c r="AC329" s="5" t="n"/>
      <c r="AD329" s="5" t="n"/>
    </row>
    <row r="330">
      <c r="A330" s="6" t="n">
        <v>1</v>
      </c>
      <c r="B330" s="6" t="inlineStr">
        <is>
          <t>0.06%</t>
        </is>
      </c>
      <c r="C330" s="6" t="inlineStr">
        <is>
          <t>77433</t>
        </is>
      </c>
      <c r="D330" s="6" t="inlineStr">
        <is>
          <t>PROPERTYZIPCODE</t>
        </is>
      </c>
      <c r="E330" s="5" t="n"/>
      <c r="F330" s="5" t="n"/>
      <c r="G330" s="5" t="n"/>
      <c r="H330" s="5" t="n"/>
      <c r="I330" s="5" t="n"/>
      <c r="J330" s="5" t="n"/>
      <c r="K330" s="5" t="n"/>
      <c r="L330" s="5" t="n"/>
      <c r="M330" s="5" t="n"/>
      <c r="N330" s="5" t="n"/>
      <c r="O330" s="5" t="n"/>
      <c r="P330" s="5" t="n"/>
      <c r="Q330" s="5" t="n"/>
      <c r="R330" s="5" t="n"/>
      <c r="S330" s="5" t="n"/>
      <c r="T330" s="5" t="n"/>
      <c r="U330" s="5" t="n"/>
      <c r="V330" s="5" t="n"/>
      <c r="W330" s="5" t="n"/>
      <c r="X330" s="5" t="n"/>
      <c r="Y330" s="5" t="n"/>
      <c r="Z330" s="5" t="n"/>
      <c r="AA330" s="5" t="n"/>
      <c r="AB330" s="5" t="n"/>
      <c r="AC330" s="5" t="n"/>
      <c r="AD330" s="5" t="n"/>
    </row>
    <row r="331">
      <c r="A331" s="6" t="n">
        <v>4</v>
      </c>
      <c r="B331" s="6" t="inlineStr">
        <is>
          <t>0.23%</t>
        </is>
      </c>
      <c r="C331" s="6" t="inlineStr">
        <is>
          <t>77449</t>
        </is>
      </c>
      <c r="D331" s="6" t="inlineStr">
        <is>
          <t>PROPERTYZIPCODE</t>
        </is>
      </c>
      <c r="E331" s="5" t="n"/>
      <c r="F331" s="5" t="n"/>
      <c r="G331" s="5" t="n"/>
      <c r="H331" s="5" t="n"/>
      <c r="I331" s="5" t="n"/>
      <c r="J331" s="5" t="n"/>
      <c r="K331" s="5" t="n"/>
      <c r="L331" s="5" t="n"/>
      <c r="M331" s="5" t="n"/>
      <c r="N331" s="5" t="n"/>
      <c r="O331" s="5" t="n"/>
      <c r="P331" s="5" t="n"/>
      <c r="Q331" s="5" t="n"/>
      <c r="R331" s="5" t="n"/>
      <c r="S331" s="5" t="n"/>
      <c r="T331" s="5" t="n"/>
      <c r="U331" s="5" t="n"/>
      <c r="V331" s="5" t="n"/>
      <c r="W331" s="5" t="n"/>
      <c r="X331" s="5" t="n"/>
      <c r="Y331" s="5" t="n"/>
      <c r="Z331" s="5" t="n"/>
      <c r="AA331" s="5" t="n"/>
      <c r="AB331" s="5" t="n"/>
      <c r="AC331" s="5" t="n"/>
      <c r="AD331" s="5" t="n"/>
    </row>
    <row r="332">
      <c r="A332" s="6" t="n">
        <v>3</v>
      </c>
      <c r="B332" s="6" t="inlineStr">
        <is>
          <t>0.17%</t>
        </is>
      </c>
      <c r="C332" s="6" t="inlineStr">
        <is>
          <t>77450</t>
        </is>
      </c>
      <c r="D332" s="6" t="inlineStr">
        <is>
          <t>PROPERTYZIPCODE</t>
        </is>
      </c>
      <c r="E332" s="5" t="n"/>
      <c r="F332" s="5" t="n"/>
      <c r="G332" s="5" t="n"/>
      <c r="H332" s="5" t="n"/>
      <c r="I332" s="5" t="n"/>
      <c r="J332" s="5" t="n"/>
      <c r="K332" s="5" t="n"/>
      <c r="L332" s="5" t="n"/>
      <c r="M332" s="5" t="n"/>
      <c r="N332" s="5" t="n"/>
      <c r="O332" s="5" t="n"/>
      <c r="P332" s="5" t="n"/>
      <c r="Q332" s="5" t="n"/>
      <c r="R332" s="5" t="n"/>
      <c r="S332" s="5" t="n"/>
      <c r="T332" s="5" t="n"/>
      <c r="U332" s="5" t="n"/>
      <c r="V332" s="5" t="n"/>
      <c r="W332" s="5" t="n"/>
      <c r="X332" s="5" t="n"/>
      <c r="Y332" s="5" t="n"/>
      <c r="Z332" s="5" t="n"/>
      <c r="AA332" s="5" t="n"/>
      <c r="AB332" s="5" t="n"/>
      <c r="AC332" s="5" t="n"/>
      <c r="AD332" s="5" t="n"/>
    </row>
    <row r="333">
      <c r="A333" s="6" t="n">
        <v>2</v>
      </c>
      <c r="B333" s="6" t="inlineStr">
        <is>
          <t>0.11%</t>
        </is>
      </c>
      <c r="C333" s="6" t="inlineStr">
        <is>
          <t>77461</t>
        </is>
      </c>
      <c r="D333" s="6" t="inlineStr">
        <is>
          <t>PROPERTYZIPCODE</t>
        </is>
      </c>
      <c r="E333" s="5" t="n"/>
      <c r="F333" s="5" t="n"/>
      <c r="G333" s="5" t="n"/>
      <c r="H333" s="5" t="n"/>
      <c r="I333" s="5" t="n"/>
      <c r="J333" s="5" t="n"/>
      <c r="K333" s="5" t="n"/>
      <c r="L333" s="5" t="n"/>
      <c r="M333" s="5" t="n"/>
      <c r="N333" s="5" t="n"/>
      <c r="O333" s="5" t="n"/>
      <c r="P333" s="5" t="n"/>
      <c r="Q333" s="5" t="n"/>
      <c r="R333" s="5" t="n"/>
      <c r="S333" s="5" t="n"/>
      <c r="T333" s="5" t="n"/>
      <c r="U333" s="5" t="n"/>
      <c r="V333" s="5" t="n"/>
      <c r="W333" s="5" t="n"/>
      <c r="X333" s="5" t="n"/>
      <c r="Y333" s="5" t="n"/>
      <c r="Z333" s="5" t="n"/>
      <c r="AA333" s="5" t="n"/>
      <c r="AB333" s="5" t="n"/>
      <c r="AC333" s="5" t="n"/>
      <c r="AD333" s="5" t="n"/>
    </row>
    <row r="334">
      <c r="A334" s="6" t="n">
        <v>3</v>
      </c>
      <c r="B334" s="6" t="inlineStr">
        <is>
          <t>0.17%</t>
        </is>
      </c>
      <c r="C334" s="6" t="inlineStr">
        <is>
          <t>77469</t>
        </is>
      </c>
      <c r="D334" s="6" t="inlineStr">
        <is>
          <t>PROPERTYZIPCODE</t>
        </is>
      </c>
      <c r="E334" s="5" t="n"/>
      <c r="F334" s="5" t="n"/>
      <c r="G334" s="5" t="n"/>
      <c r="H334" s="5" t="n"/>
      <c r="I334" s="5" t="n"/>
      <c r="J334" s="5" t="n"/>
      <c r="K334" s="5" t="n"/>
      <c r="L334" s="5" t="n"/>
      <c r="M334" s="5" t="n"/>
      <c r="N334" s="5" t="n"/>
      <c r="O334" s="5" t="n"/>
      <c r="P334" s="5" t="n"/>
      <c r="Q334" s="5" t="n"/>
      <c r="R334" s="5" t="n"/>
      <c r="S334" s="5" t="n"/>
      <c r="T334" s="5" t="n"/>
      <c r="U334" s="5" t="n"/>
      <c r="V334" s="5" t="n"/>
      <c r="W334" s="5" t="n"/>
      <c r="X334" s="5" t="n"/>
      <c r="Y334" s="5" t="n"/>
      <c r="Z334" s="5" t="n"/>
      <c r="AA334" s="5" t="n"/>
      <c r="AB334" s="5" t="n"/>
      <c r="AC334" s="5" t="n"/>
      <c r="AD334" s="5" t="n"/>
    </row>
    <row r="335">
      <c r="A335" s="6" t="n">
        <v>3</v>
      </c>
      <c r="B335" s="6" t="inlineStr">
        <is>
          <t>0.17%</t>
        </is>
      </c>
      <c r="C335" s="6" t="inlineStr">
        <is>
          <t>77471</t>
        </is>
      </c>
      <c r="D335" s="6" t="inlineStr">
        <is>
          <t>PROPERTYZIPCODE</t>
        </is>
      </c>
      <c r="E335" s="5" t="n"/>
      <c r="F335" s="5" t="n"/>
      <c r="G335" s="5" t="n"/>
      <c r="H335" s="5" t="n"/>
      <c r="I335" s="5" t="n"/>
      <c r="J335" s="5" t="n"/>
      <c r="K335" s="5" t="n"/>
      <c r="L335" s="5" t="n"/>
      <c r="M335" s="5" t="n"/>
      <c r="N335" s="5" t="n"/>
      <c r="O335" s="5" t="n"/>
      <c r="P335" s="5" t="n"/>
      <c r="Q335" s="5" t="n"/>
      <c r="R335" s="5" t="n"/>
      <c r="S335" s="5" t="n"/>
      <c r="T335" s="5" t="n"/>
      <c r="U335" s="5" t="n"/>
      <c r="V335" s="5" t="n"/>
      <c r="W335" s="5" t="n"/>
      <c r="X335" s="5" t="n"/>
      <c r="Y335" s="5" t="n"/>
      <c r="Z335" s="5" t="n"/>
      <c r="AA335" s="5" t="n"/>
      <c r="AB335" s="5" t="n"/>
      <c r="AC335" s="5" t="n"/>
      <c r="AD335" s="5" t="n"/>
    </row>
    <row r="336">
      <c r="A336" s="6" t="n">
        <v>1</v>
      </c>
      <c r="B336" s="6" t="inlineStr">
        <is>
          <t>0.06%</t>
        </is>
      </c>
      <c r="C336" s="6" t="inlineStr">
        <is>
          <t>77474</t>
        </is>
      </c>
      <c r="D336" s="6" t="inlineStr">
        <is>
          <t>PROPERTYZIPCODE</t>
        </is>
      </c>
      <c r="E336" s="5" t="n"/>
      <c r="F336" s="5" t="n"/>
      <c r="G336" s="5" t="n"/>
      <c r="H336" s="5" t="n"/>
      <c r="I336" s="5" t="n"/>
      <c r="J336" s="5" t="n"/>
      <c r="K336" s="5" t="n"/>
      <c r="L336" s="5" t="n"/>
      <c r="M336" s="5" t="n"/>
      <c r="N336" s="5" t="n"/>
      <c r="O336" s="5" t="n"/>
      <c r="P336" s="5" t="n"/>
      <c r="Q336" s="5" t="n"/>
      <c r="R336" s="5" t="n"/>
      <c r="S336" s="5" t="n"/>
      <c r="T336" s="5" t="n"/>
      <c r="U336" s="5" t="n"/>
      <c r="V336" s="5" t="n"/>
      <c r="W336" s="5" t="n"/>
      <c r="X336" s="5" t="n"/>
      <c r="Y336" s="5" t="n"/>
      <c r="Z336" s="5" t="n"/>
      <c r="AA336" s="5" t="n"/>
      <c r="AB336" s="5" t="n"/>
      <c r="AC336" s="5" t="n"/>
      <c r="AD336" s="5" t="n"/>
    </row>
    <row r="337">
      <c r="A337" s="6" t="n">
        <v>2</v>
      </c>
      <c r="B337" s="6" t="inlineStr">
        <is>
          <t>0.11%</t>
        </is>
      </c>
      <c r="C337" s="6" t="inlineStr">
        <is>
          <t>77477</t>
        </is>
      </c>
      <c r="D337" s="6" t="inlineStr">
        <is>
          <t>PROPERTYZIPCODE</t>
        </is>
      </c>
      <c r="E337" s="5" t="n"/>
      <c r="F337" s="5" t="n"/>
      <c r="G337" s="5" t="n"/>
      <c r="H337" s="5" t="n"/>
      <c r="I337" s="5" t="n"/>
      <c r="J337" s="5" t="n"/>
      <c r="K337" s="5" t="n"/>
      <c r="L337" s="5" t="n"/>
      <c r="M337" s="5" t="n"/>
      <c r="N337" s="5" t="n"/>
      <c r="O337" s="5" t="n"/>
      <c r="P337" s="5" t="n"/>
      <c r="Q337" s="5" t="n"/>
      <c r="R337" s="5" t="n"/>
      <c r="S337" s="5" t="n"/>
      <c r="T337" s="5" t="n"/>
      <c r="U337" s="5" t="n"/>
      <c r="V337" s="5" t="n"/>
      <c r="W337" s="5" t="n"/>
      <c r="X337" s="5" t="n"/>
      <c r="Y337" s="5" t="n"/>
      <c r="Z337" s="5" t="n"/>
      <c r="AA337" s="5" t="n"/>
      <c r="AB337" s="5" t="n"/>
      <c r="AC337" s="5" t="n"/>
      <c r="AD337" s="5" t="n"/>
    </row>
    <row r="338">
      <c r="A338" s="6" t="n">
        <v>3</v>
      </c>
      <c r="B338" s="6" t="inlineStr">
        <is>
          <t>0.17%</t>
        </is>
      </c>
      <c r="C338" s="6" t="inlineStr">
        <is>
          <t>77478</t>
        </is>
      </c>
      <c r="D338" s="6" t="inlineStr">
        <is>
          <t>PROPERTYZIPCODE</t>
        </is>
      </c>
      <c r="E338" s="5" t="n"/>
      <c r="F338" s="5" t="n"/>
      <c r="G338" s="5" t="n"/>
      <c r="H338" s="5" t="n"/>
      <c r="I338" s="5" t="n"/>
      <c r="J338" s="5" t="n"/>
      <c r="K338" s="5" t="n"/>
      <c r="L338" s="5" t="n"/>
      <c r="M338" s="5" t="n"/>
      <c r="N338" s="5" t="n"/>
      <c r="O338" s="5" t="n"/>
      <c r="P338" s="5" t="n"/>
      <c r="Q338" s="5" t="n"/>
      <c r="R338" s="5" t="n"/>
      <c r="S338" s="5" t="n"/>
      <c r="T338" s="5" t="n"/>
      <c r="U338" s="5" t="n"/>
      <c r="V338" s="5" t="n"/>
      <c r="W338" s="5" t="n"/>
      <c r="X338" s="5" t="n"/>
      <c r="Y338" s="5" t="n"/>
      <c r="Z338" s="5" t="n"/>
      <c r="AA338" s="5" t="n"/>
      <c r="AB338" s="5" t="n"/>
      <c r="AC338" s="5" t="n"/>
      <c r="AD338" s="5" t="n"/>
    </row>
    <row r="339">
      <c r="A339" s="6" t="n">
        <v>2</v>
      </c>
      <c r="B339" s="6" t="inlineStr">
        <is>
          <t>0.11%</t>
        </is>
      </c>
      <c r="C339" s="6" t="inlineStr">
        <is>
          <t>77479</t>
        </is>
      </c>
      <c r="D339" s="6" t="inlineStr">
        <is>
          <t>PROPERTYZIPCODE</t>
        </is>
      </c>
      <c r="E339" s="5" t="n"/>
      <c r="F339" s="5" t="n"/>
      <c r="G339" s="5" t="n"/>
      <c r="H339" s="5" t="n"/>
      <c r="I339" s="5" t="n"/>
      <c r="J339" s="5" t="n"/>
      <c r="K339" s="5" t="n"/>
      <c r="L339" s="5" t="n"/>
      <c r="M339" s="5" t="n"/>
      <c r="N339" s="5" t="n"/>
      <c r="O339" s="5" t="n"/>
      <c r="P339" s="5" t="n"/>
      <c r="Q339" s="5" t="n"/>
      <c r="R339" s="5" t="n"/>
      <c r="S339" s="5" t="n"/>
      <c r="T339" s="5" t="n"/>
      <c r="U339" s="5" t="n"/>
      <c r="V339" s="5" t="n"/>
      <c r="W339" s="5" t="n"/>
      <c r="X339" s="5" t="n"/>
      <c r="Y339" s="5" t="n"/>
      <c r="Z339" s="5" t="n"/>
      <c r="AA339" s="5" t="n"/>
      <c r="AB339" s="5" t="n"/>
      <c r="AC339" s="5" t="n"/>
      <c r="AD339" s="5" t="n"/>
    </row>
    <row r="340">
      <c r="A340" s="6" t="n">
        <v>2</v>
      </c>
      <c r="B340" s="6" t="inlineStr">
        <is>
          <t>0.11%</t>
        </is>
      </c>
      <c r="C340" s="6" t="inlineStr">
        <is>
          <t>77486</t>
        </is>
      </c>
      <c r="D340" s="6" t="inlineStr">
        <is>
          <t>PROPERTYZIPCODE</t>
        </is>
      </c>
      <c r="E340" s="5" t="n"/>
      <c r="F340" s="5" t="n"/>
      <c r="G340" s="5" t="n"/>
      <c r="H340" s="5" t="n"/>
      <c r="I340" s="5" t="n"/>
      <c r="J340" s="5" t="n"/>
      <c r="K340" s="5" t="n"/>
      <c r="L340" s="5" t="n"/>
      <c r="M340" s="5" t="n"/>
      <c r="N340" s="5" t="n"/>
      <c r="O340" s="5" t="n"/>
      <c r="P340" s="5" t="n"/>
      <c r="Q340" s="5" t="n"/>
      <c r="R340" s="5" t="n"/>
      <c r="S340" s="5" t="n"/>
      <c r="T340" s="5" t="n"/>
      <c r="U340" s="5" t="n"/>
      <c r="V340" s="5" t="n"/>
      <c r="W340" s="5" t="n"/>
      <c r="X340" s="5" t="n"/>
      <c r="Y340" s="5" t="n"/>
      <c r="Z340" s="5" t="n"/>
      <c r="AA340" s="5" t="n"/>
      <c r="AB340" s="5" t="n"/>
      <c r="AC340" s="5" t="n"/>
      <c r="AD340" s="5" t="n"/>
    </row>
    <row r="341">
      <c r="A341" s="6" t="n">
        <v>6</v>
      </c>
      <c r="B341" s="6" t="inlineStr">
        <is>
          <t>0.34%</t>
        </is>
      </c>
      <c r="C341" s="6" t="inlineStr">
        <is>
          <t>77494</t>
        </is>
      </c>
      <c r="D341" s="6" t="inlineStr">
        <is>
          <t>PROPERTYZIPCODE</t>
        </is>
      </c>
      <c r="E341" s="5" t="n"/>
      <c r="F341" s="5" t="n"/>
      <c r="G341" s="5" t="n"/>
      <c r="H341" s="5" t="n"/>
      <c r="I341" s="5" t="n"/>
      <c r="J341" s="5" t="n"/>
      <c r="K341" s="5" t="n"/>
      <c r="L341" s="5" t="n"/>
      <c r="M341" s="5" t="n"/>
      <c r="N341" s="5" t="n"/>
      <c r="O341" s="5" t="n"/>
      <c r="P341" s="5" t="n"/>
      <c r="Q341" s="5" t="n"/>
      <c r="R341" s="5" t="n"/>
      <c r="S341" s="5" t="n"/>
      <c r="T341" s="5" t="n"/>
      <c r="U341" s="5" t="n"/>
      <c r="V341" s="5" t="n"/>
      <c r="W341" s="5" t="n"/>
      <c r="X341" s="5" t="n"/>
      <c r="Y341" s="5" t="n"/>
      <c r="Z341" s="5" t="n"/>
      <c r="AA341" s="5" t="n"/>
      <c r="AB341" s="5" t="n"/>
      <c r="AC341" s="5" t="n"/>
      <c r="AD341" s="5" t="n"/>
    </row>
    <row r="342">
      <c r="A342" s="6" t="n">
        <v>5</v>
      </c>
      <c r="B342" s="6" t="inlineStr">
        <is>
          <t>0.29%</t>
        </is>
      </c>
      <c r="C342" s="6" t="inlineStr">
        <is>
          <t>77498</t>
        </is>
      </c>
      <c r="D342" s="6" t="inlineStr">
        <is>
          <t>PROPERTYZIPCODE</t>
        </is>
      </c>
      <c r="E342" s="5" t="n"/>
      <c r="F342" s="5" t="n"/>
      <c r="G342" s="5" t="n"/>
      <c r="H342" s="5" t="n"/>
      <c r="I342" s="5" t="n"/>
      <c r="J342" s="5" t="n"/>
      <c r="K342" s="5" t="n"/>
      <c r="L342" s="5" t="n"/>
      <c r="M342" s="5" t="n"/>
      <c r="N342" s="5" t="n"/>
      <c r="O342" s="5" t="n"/>
      <c r="P342" s="5" t="n"/>
      <c r="Q342" s="5" t="n"/>
      <c r="R342" s="5" t="n"/>
      <c r="S342" s="5" t="n"/>
      <c r="T342" s="5" t="n"/>
      <c r="U342" s="5" t="n"/>
      <c r="V342" s="5" t="n"/>
      <c r="W342" s="5" t="n"/>
      <c r="X342" s="5" t="n"/>
      <c r="Y342" s="5" t="n"/>
      <c r="Z342" s="5" t="n"/>
      <c r="AA342" s="5" t="n"/>
      <c r="AB342" s="5" t="n"/>
      <c r="AC342" s="5" t="n"/>
      <c r="AD342" s="5" t="n"/>
    </row>
    <row r="343">
      <c r="A343" s="6" t="n">
        <v>6</v>
      </c>
      <c r="B343" s="6" t="inlineStr">
        <is>
          <t>0.34%</t>
        </is>
      </c>
      <c r="C343" s="6" t="inlineStr">
        <is>
          <t>77502</t>
        </is>
      </c>
      <c r="D343" s="6" t="inlineStr">
        <is>
          <t>PROPERTYZIPCODE</t>
        </is>
      </c>
      <c r="E343" s="5" t="n"/>
      <c r="F343" s="5" t="n"/>
      <c r="G343" s="5" t="n"/>
      <c r="H343" s="5" t="n"/>
      <c r="I343" s="5" t="n"/>
      <c r="J343" s="5" t="n"/>
      <c r="K343" s="5" t="n"/>
      <c r="L343" s="5" t="n"/>
      <c r="M343" s="5" t="n"/>
      <c r="N343" s="5" t="n"/>
      <c r="O343" s="5" t="n"/>
      <c r="P343" s="5" t="n"/>
      <c r="Q343" s="5" t="n"/>
      <c r="R343" s="5" t="n"/>
      <c r="S343" s="5" t="n"/>
      <c r="T343" s="5" t="n"/>
      <c r="U343" s="5" t="n"/>
      <c r="V343" s="5" t="n"/>
      <c r="W343" s="5" t="n"/>
      <c r="X343" s="5" t="n"/>
      <c r="Y343" s="5" t="n"/>
      <c r="Z343" s="5" t="n"/>
      <c r="AA343" s="5" t="n"/>
      <c r="AB343" s="5" t="n"/>
      <c r="AC343" s="5" t="n"/>
      <c r="AD343" s="5" t="n"/>
    </row>
    <row r="344">
      <c r="A344" s="6" t="n">
        <v>1</v>
      </c>
      <c r="B344" s="6" t="inlineStr">
        <is>
          <t>0.06%</t>
        </is>
      </c>
      <c r="C344" s="6" t="inlineStr">
        <is>
          <t>77503</t>
        </is>
      </c>
      <c r="D344" s="6" t="inlineStr">
        <is>
          <t>PROPERTYZIPCODE</t>
        </is>
      </c>
      <c r="E344" s="5" t="n"/>
      <c r="F344" s="5" t="n"/>
      <c r="G344" s="5" t="n"/>
      <c r="H344" s="5" t="n"/>
      <c r="I344" s="5" t="n"/>
      <c r="J344" s="5" t="n"/>
      <c r="K344" s="5" t="n"/>
      <c r="L344" s="5" t="n"/>
      <c r="M344" s="5" t="n"/>
      <c r="N344" s="5" t="n"/>
      <c r="O344" s="5" t="n"/>
      <c r="P344" s="5" t="n"/>
      <c r="Q344" s="5" t="n"/>
      <c r="R344" s="5" t="n"/>
      <c r="S344" s="5" t="n"/>
      <c r="T344" s="5" t="n"/>
      <c r="U344" s="5" t="n"/>
      <c r="V344" s="5" t="n"/>
      <c r="W344" s="5" t="n"/>
      <c r="X344" s="5" t="n"/>
      <c r="Y344" s="5" t="n"/>
      <c r="Z344" s="5" t="n"/>
      <c r="AA344" s="5" t="n"/>
      <c r="AB344" s="5" t="n"/>
      <c r="AC344" s="5" t="n"/>
      <c r="AD344" s="5" t="n"/>
    </row>
    <row r="345">
      <c r="A345" s="6" t="n">
        <v>4</v>
      </c>
      <c r="B345" s="6" t="inlineStr">
        <is>
          <t>0.23%</t>
        </is>
      </c>
      <c r="C345" s="6" t="inlineStr">
        <is>
          <t>77504</t>
        </is>
      </c>
      <c r="D345" s="6" t="inlineStr">
        <is>
          <t>PROPERTYZIPCODE</t>
        </is>
      </c>
      <c r="E345" s="5" t="n"/>
      <c r="F345" s="5" t="n"/>
      <c r="G345" s="5" t="n"/>
      <c r="H345" s="5" t="n"/>
      <c r="I345" s="5" t="n"/>
      <c r="J345" s="5" t="n"/>
      <c r="K345" s="5" t="n"/>
      <c r="L345" s="5" t="n"/>
      <c r="M345" s="5" t="n"/>
      <c r="N345" s="5" t="n"/>
      <c r="O345" s="5" t="n"/>
      <c r="P345" s="5" t="n"/>
      <c r="Q345" s="5" t="n"/>
      <c r="R345" s="5" t="n"/>
      <c r="S345" s="5" t="n"/>
      <c r="T345" s="5" t="n"/>
      <c r="U345" s="5" t="n"/>
      <c r="V345" s="5" t="n"/>
      <c r="W345" s="5" t="n"/>
      <c r="X345" s="5" t="n"/>
      <c r="Y345" s="5" t="n"/>
      <c r="Z345" s="5" t="n"/>
      <c r="AA345" s="5" t="n"/>
      <c r="AB345" s="5" t="n"/>
      <c r="AC345" s="5" t="n"/>
      <c r="AD345" s="5" t="n"/>
    </row>
    <row r="346">
      <c r="A346" s="6" t="n">
        <v>2</v>
      </c>
      <c r="B346" s="6" t="inlineStr">
        <is>
          <t>0.11%</t>
        </is>
      </c>
      <c r="C346" s="6" t="inlineStr">
        <is>
          <t>77505</t>
        </is>
      </c>
      <c r="D346" s="6" t="inlineStr">
        <is>
          <t>PROPERTYZIPCODE</t>
        </is>
      </c>
      <c r="E346" s="5" t="n"/>
      <c r="F346" s="5" t="n"/>
      <c r="G346" s="5" t="n"/>
      <c r="H346" s="5" t="n"/>
      <c r="I346" s="5" t="n"/>
      <c r="J346" s="5" t="n"/>
      <c r="K346" s="5" t="n"/>
      <c r="L346" s="5" t="n"/>
      <c r="M346" s="5" t="n"/>
      <c r="N346" s="5" t="n"/>
      <c r="O346" s="5" t="n"/>
      <c r="P346" s="5" t="n"/>
      <c r="Q346" s="5" t="n"/>
      <c r="R346" s="5" t="n"/>
      <c r="S346" s="5" t="n"/>
      <c r="T346" s="5" t="n"/>
      <c r="U346" s="5" t="n"/>
      <c r="V346" s="5" t="n"/>
      <c r="W346" s="5" t="n"/>
      <c r="X346" s="5" t="n"/>
      <c r="Y346" s="5" t="n"/>
      <c r="Z346" s="5" t="n"/>
      <c r="AA346" s="5" t="n"/>
      <c r="AB346" s="5" t="n"/>
      <c r="AC346" s="5" t="n"/>
      <c r="AD346" s="5" t="n"/>
    </row>
    <row r="347">
      <c r="A347" s="6" t="n">
        <v>2</v>
      </c>
      <c r="B347" s="6" t="inlineStr">
        <is>
          <t>0.11%</t>
        </is>
      </c>
      <c r="C347" s="6" t="inlineStr">
        <is>
          <t>77506</t>
        </is>
      </c>
      <c r="D347" s="6" t="inlineStr">
        <is>
          <t>PROPERTYZIPCODE</t>
        </is>
      </c>
      <c r="E347" s="5" t="n"/>
      <c r="F347" s="5" t="n"/>
      <c r="G347" s="5" t="n"/>
      <c r="H347" s="5" t="n"/>
      <c r="I347" s="5" t="n"/>
      <c r="J347" s="5" t="n"/>
      <c r="K347" s="5" t="n"/>
      <c r="L347" s="5" t="n"/>
      <c r="M347" s="5" t="n"/>
      <c r="N347" s="5" t="n"/>
      <c r="O347" s="5" t="n"/>
      <c r="P347" s="5" t="n"/>
      <c r="Q347" s="5" t="n"/>
      <c r="R347" s="5" t="n"/>
      <c r="S347" s="5" t="n"/>
      <c r="T347" s="5" t="n"/>
      <c r="U347" s="5" t="n"/>
      <c r="V347" s="5" t="n"/>
      <c r="W347" s="5" t="n"/>
      <c r="X347" s="5" t="n"/>
      <c r="Y347" s="5" t="n"/>
      <c r="Z347" s="5" t="n"/>
      <c r="AA347" s="5" t="n"/>
      <c r="AB347" s="5" t="n"/>
      <c r="AC347" s="5" t="n"/>
      <c r="AD347" s="5" t="n"/>
    </row>
    <row r="348">
      <c r="A348" s="6" t="n">
        <v>1</v>
      </c>
      <c r="B348" s="6" t="inlineStr">
        <is>
          <t>0.06%</t>
        </is>
      </c>
      <c r="C348" s="6" t="inlineStr">
        <is>
          <t>77510</t>
        </is>
      </c>
      <c r="D348" s="6" t="inlineStr">
        <is>
          <t>PROPERTYZIPCODE</t>
        </is>
      </c>
      <c r="E348" s="5" t="n"/>
      <c r="F348" s="5" t="n"/>
      <c r="G348" s="5" t="n"/>
      <c r="H348" s="5" t="n"/>
      <c r="I348" s="5" t="n"/>
      <c r="J348" s="5" t="n"/>
      <c r="K348" s="5" t="n"/>
      <c r="L348" s="5" t="n"/>
      <c r="M348" s="5" t="n"/>
      <c r="N348" s="5" t="n"/>
      <c r="O348" s="5" t="n"/>
      <c r="P348" s="5" t="n"/>
      <c r="Q348" s="5" t="n"/>
      <c r="R348" s="5" t="n"/>
      <c r="S348" s="5" t="n"/>
      <c r="T348" s="5" t="n"/>
      <c r="U348" s="5" t="n"/>
      <c r="V348" s="5" t="n"/>
      <c r="W348" s="5" t="n"/>
      <c r="X348" s="5" t="n"/>
      <c r="Y348" s="5" t="n"/>
      <c r="Z348" s="5" t="n"/>
      <c r="AA348" s="5" t="n"/>
      <c r="AB348" s="5" t="n"/>
      <c r="AC348" s="5" t="n"/>
      <c r="AD348" s="5" t="n"/>
    </row>
    <row r="349">
      <c r="A349" s="6" t="n">
        <v>3</v>
      </c>
      <c r="B349" s="6" t="inlineStr">
        <is>
          <t>0.17%</t>
        </is>
      </c>
      <c r="C349" s="6" t="inlineStr">
        <is>
          <t>77511</t>
        </is>
      </c>
      <c r="D349" s="6" t="inlineStr">
        <is>
          <t>PROPERTYZIPCODE</t>
        </is>
      </c>
      <c r="E349" s="5" t="n"/>
      <c r="F349" s="5" t="n"/>
      <c r="G349" s="5" t="n"/>
      <c r="H349" s="5" t="n"/>
      <c r="I349" s="5" t="n"/>
      <c r="J349" s="5" t="n"/>
      <c r="K349" s="5" t="n"/>
      <c r="L349" s="5" t="n"/>
      <c r="M349" s="5" t="n"/>
      <c r="N349" s="5" t="n"/>
      <c r="O349" s="5" t="n"/>
      <c r="P349" s="5" t="n"/>
      <c r="Q349" s="5" t="n"/>
      <c r="R349" s="5" t="n"/>
      <c r="S349" s="5" t="n"/>
      <c r="T349" s="5" t="n"/>
      <c r="U349" s="5" t="n"/>
      <c r="V349" s="5" t="n"/>
      <c r="W349" s="5" t="n"/>
      <c r="X349" s="5" t="n"/>
      <c r="Y349" s="5" t="n"/>
      <c r="Z349" s="5" t="n"/>
      <c r="AA349" s="5" t="n"/>
      <c r="AB349" s="5" t="n"/>
      <c r="AC349" s="5" t="n"/>
      <c r="AD349" s="5" t="n"/>
    </row>
    <row r="350">
      <c r="A350" s="6" t="n">
        <v>1</v>
      </c>
      <c r="B350" s="6" t="inlineStr">
        <is>
          <t>0.06%</t>
        </is>
      </c>
      <c r="C350" s="6" t="inlineStr">
        <is>
          <t>77515</t>
        </is>
      </c>
      <c r="D350" s="6" t="inlineStr">
        <is>
          <t>PROPERTYZIPCODE</t>
        </is>
      </c>
      <c r="E350" s="5" t="n"/>
      <c r="F350" s="5" t="n"/>
      <c r="G350" s="5" t="n"/>
      <c r="H350" s="5" t="n"/>
      <c r="I350" s="5" t="n"/>
      <c r="J350" s="5" t="n"/>
      <c r="K350" s="5" t="n"/>
      <c r="L350" s="5" t="n"/>
      <c r="M350" s="5" t="n"/>
      <c r="N350" s="5" t="n"/>
      <c r="O350" s="5" t="n"/>
      <c r="P350" s="5" t="n"/>
      <c r="Q350" s="5" t="n"/>
      <c r="R350" s="5" t="n"/>
      <c r="S350" s="5" t="n"/>
      <c r="T350" s="5" t="n"/>
      <c r="U350" s="5" t="n"/>
      <c r="V350" s="5" t="n"/>
      <c r="W350" s="5" t="n"/>
      <c r="X350" s="5" t="n"/>
      <c r="Y350" s="5" t="n"/>
      <c r="Z350" s="5" t="n"/>
      <c r="AA350" s="5" t="n"/>
      <c r="AB350" s="5" t="n"/>
      <c r="AC350" s="5" t="n"/>
      <c r="AD350" s="5" t="n"/>
    </row>
    <row r="351">
      <c r="A351" s="6" t="n">
        <v>8</v>
      </c>
      <c r="B351" s="6" t="inlineStr">
        <is>
          <t>0.46%</t>
        </is>
      </c>
      <c r="C351" s="6" t="inlineStr">
        <is>
          <t>77520</t>
        </is>
      </c>
      <c r="D351" s="6" t="inlineStr">
        <is>
          <t>PROPERTYZIPCODE</t>
        </is>
      </c>
      <c r="E351" s="5" t="n"/>
      <c r="F351" s="5" t="n"/>
      <c r="G351" s="5" t="n"/>
      <c r="H351" s="5" t="n"/>
      <c r="I351" s="5" t="n"/>
      <c r="J351" s="5" t="n"/>
      <c r="K351" s="5" t="n"/>
      <c r="L351" s="5" t="n"/>
      <c r="M351" s="5" t="n"/>
      <c r="N351" s="5" t="n"/>
      <c r="O351" s="5" t="n"/>
      <c r="P351" s="5" t="n"/>
      <c r="Q351" s="5" t="n"/>
      <c r="R351" s="5" t="n"/>
      <c r="S351" s="5" t="n"/>
      <c r="T351" s="5" t="n"/>
      <c r="U351" s="5" t="n"/>
      <c r="V351" s="5" t="n"/>
      <c r="W351" s="5" t="n"/>
      <c r="X351" s="5" t="n"/>
      <c r="Y351" s="5" t="n"/>
      <c r="Z351" s="5" t="n"/>
      <c r="AA351" s="5" t="n"/>
      <c r="AB351" s="5" t="n"/>
      <c r="AC351" s="5" t="n"/>
      <c r="AD351" s="5" t="n"/>
    </row>
    <row r="352">
      <c r="A352" s="6" t="n">
        <v>5</v>
      </c>
      <c r="B352" s="6" t="inlineStr">
        <is>
          <t>0.29%</t>
        </is>
      </c>
      <c r="C352" s="6" t="inlineStr">
        <is>
          <t>77521</t>
        </is>
      </c>
      <c r="D352" s="6" t="inlineStr">
        <is>
          <t>PROPERTYZIPCODE</t>
        </is>
      </c>
      <c r="E352" s="5" t="n"/>
      <c r="F352" s="5" t="n"/>
      <c r="G352" s="5" t="n"/>
      <c r="H352" s="5" t="n"/>
      <c r="I352" s="5" t="n"/>
      <c r="J352" s="5" t="n"/>
      <c r="K352" s="5" t="n"/>
      <c r="L352" s="5" t="n"/>
      <c r="M352" s="5" t="n"/>
      <c r="N352" s="5" t="n"/>
      <c r="O352" s="5" t="n"/>
      <c r="P352" s="5" t="n"/>
      <c r="Q352" s="5" t="n"/>
      <c r="R352" s="5" t="n"/>
      <c r="S352" s="5" t="n"/>
      <c r="T352" s="5" t="n"/>
      <c r="U352" s="5" t="n"/>
      <c r="V352" s="5" t="n"/>
      <c r="W352" s="5" t="n"/>
      <c r="X352" s="5" t="n"/>
      <c r="Y352" s="5" t="n"/>
      <c r="Z352" s="5" t="n"/>
      <c r="AA352" s="5" t="n"/>
      <c r="AB352" s="5" t="n"/>
      <c r="AC352" s="5" t="n"/>
      <c r="AD352" s="5" t="n"/>
    </row>
    <row r="353">
      <c r="A353" s="6" t="n">
        <v>1</v>
      </c>
      <c r="B353" s="6" t="inlineStr">
        <is>
          <t>0.06%</t>
        </is>
      </c>
      <c r="C353" s="6" t="inlineStr">
        <is>
          <t>77530</t>
        </is>
      </c>
      <c r="D353" s="6" t="inlineStr">
        <is>
          <t>PROPERTYZIPCODE</t>
        </is>
      </c>
      <c r="E353" s="5" t="n"/>
      <c r="F353" s="5" t="n"/>
      <c r="G353" s="5" t="n"/>
      <c r="H353" s="5" t="n"/>
      <c r="I353" s="5" t="n"/>
      <c r="J353" s="5" t="n"/>
      <c r="K353" s="5" t="n"/>
      <c r="L353" s="5" t="n"/>
      <c r="M353" s="5" t="n"/>
      <c r="N353" s="5" t="n"/>
      <c r="O353" s="5" t="n"/>
      <c r="P353" s="5" t="n"/>
      <c r="Q353" s="5" t="n"/>
      <c r="R353" s="5" t="n"/>
      <c r="S353" s="5" t="n"/>
      <c r="T353" s="5" t="n"/>
      <c r="U353" s="5" t="n"/>
      <c r="V353" s="5" t="n"/>
      <c r="W353" s="5" t="n"/>
      <c r="X353" s="5" t="n"/>
      <c r="Y353" s="5" t="n"/>
      <c r="Z353" s="5" t="n"/>
      <c r="AA353" s="5" t="n"/>
      <c r="AB353" s="5" t="n"/>
      <c r="AC353" s="5" t="n"/>
      <c r="AD353" s="5" t="n"/>
    </row>
    <row r="354">
      <c r="A354" s="6" t="n">
        <v>2</v>
      </c>
      <c r="B354" s="6" t="inlineStr">
        <is>
          <t>0.11%</t>
        </is>
      </c>
      <c r="C354" s="6" t="inlineStr">
        <is>
          <t>77531</t>
        </is>
      </c>
      <c r="D354" s="6" t="inlineStr">
        <is>
          <t>PROPERTYZIPCODE</t>
        </is>
      </c>
      <c r="E354" s="5" t="n"/>
      <c r="F354" s="5" t="n"/>
      <c r="G354" s="5" t="n"/>
      <c r="H354" s="5" t="n"/>
      <c r="I354" s="5" t="n"/>
      <c r="J354" s="5" t="n"/>
      <c r="K354" s="5" t="n"/>
      <c r="L354" s="5" t="n"/>
      <c r="M354" s="5" t="n"/>
      <c r="N354" s="5" t="n"/>
      <c r="O354" s="5" t="n"/>
      <c r="P354" s="5" t="n"/>
      <c r="Q354" s="5" t="n"/>
      <c r="R354" s="5" t="n"/>
      <c r="S354" s="5" t="n"/>
      <c r="T354" s="5" t="n"/>
      <c r="U354" s="5" t="n"/>
      <c r="V354" s="5" t="n"/>
      <c r="W354" s="5" t="n"/>
      <c r="X354" s="5" t="n"/>
      <c r="Y354" s="5" t="n"/>
      <c r="Z354" s="5" t="n"/>
      <c r="AA354" s="5" t="n"/>
      <c r="AB354" s="5" t="n"/>
      <c r="AC354" s="5" t="n"/>
      <c r="AD354" s="5" t="n"/>
    </row>
    <row r="355">
      <c r="A355" s="6" t="n">
        <v>4</v>
      </c>
      <c r="B355" s="6" t="inlineStr">
        <is>
          <t>0.23%</t>
        </is>
      </c>
      <c r="C355" s="6" t="inlineStr">
        <is>
          <t>77532</t>
        </is>
      </c>
      <c r="D355" s="6" t="inlineStr">
        <is>
          <t>PROPERTYZIPCODE</t>
        </is>
      </c>
      <c r="E355" s="5" t="n"/>
      <c r="F355" s="5" t="n"/>
      <c r="G355" s="5" t="n"/>
      <c r="H355" s="5" t="n"/>
      <c r="I355" s="5" t="n"/>
      <c r="J355" s="5" t="n"/>
      <c r="K355" s="5" t="n"/>
      <c r="L355" s="5" t="n"/>
      <c r="M355" s="5" t="n"/>
      <c r="N355" s="5" t="n"/>
      <c r="O355" s="5" t="n"/>
      <c r="P355" s="5" t="n"/>
      <c r="Q355" s="5" t="n"/>
      <c r="R355" s="5" t="n"/>
      <c r="S355" s="5" t="n"/>
      <c r="T355" s="5" t="n"/>
      <c r="U355" s="5" t="n"/>
      <c r="V355" s="5" t="n"/>
      <c r="W355" s="5" t="n"/>
      <c r="X355" s="5" t="n"/>
      <c r="Y355" s="5" t="n"/>
      <c r="Z355" s="5" t="n"/>
      <c r="AA355" s="5" t="n"/>
      <c r="AB355" s="5" t="n"/>
      <c r="AC355" s="5" t="n"/>
      <c r="AD355" s="5" t="n"/>
    </row>
    <row r="356">
      <c r="A356" s="6" t="n">
        <v>1</v>
      </c>
      <c r="B356" s="6" t="inlineStr">
        <is>
          <t>0.06%</t>
        </is>
      </c>
      <c r="C356" s="6" t="inlineStr">
        <is>
          <t>77535</t>
        </is>
      </c>
      <c r="D356" s="6" t="inlineStr">
        <is>
          <t>PROPERTYZIPCODE</t>
        </is>
      </c>
      <c r="E356" s="5" t="n"/>
      <c r="F356" s="5" t="n"/>
      <c r="G356" s="5" t="n"/>
      <c r="H356" s="5" t="n"/>
      <c r="I356" s="5" t="n"/>
      <c r="J356" s="5" t="n"/>
      <c r="K356" s="5" t="n"/>
      <c r="L356" s="5" t="n"/>
      <c r="M356" s="5" t="n"/>
      <c r="N356" s="5" t="n"/>
      <c r="O356" s="5" t="n"/>
      <c r="P356" s="5" t="n"/>
      <c r="Q356" s="5" t="n"/>
      <c r="R356" s="5" t="n"/>
      <c r="S356" s="5" t="n"/>
      <c r="T356" s="5" t="n"/>
      <c r="U356" s="5" t="n"/>
      <c r="V356" s="5" t="n"/>
      <c r="W356" s="5" t="n"/>
      <c r="X356" s="5" t="n"/>
      <c r="Y356" s="5" t="n"/>
      <c r="Z356" s="5" t="n"/>
      <c r="AA356" s="5" t="n"/>
      <c r="AB356" s="5" t="n"/>
      <c r="AC356" s="5" t="n"/>
      <c r="AD356" s="5" t="n"/>
    </row>
    <row r="357">
      <c r="A357" s="6" t="n">
        <v>1</v>
      </c>
      <c r="B357" s="6" t="inlineStr">
        <is>
          <t>0.06%</t>
        </is>
      </c>
      <c r="C357" s="6" t="inlineStr">
        <is>
          <t>77536</t>
        </is>
      </c>
      <c r="D357" s="6" t="inlineStr">
        <is>
          <t>PROPERTYZIPCODE</t>
        </is>
      </c>
      <c r="E357" s="5" t="n"/>
      <c r="F357" s="5" t="n"/>
      <c r="G357" s="5" t="n"/>
      <c r="H357" s="5" t="n"/>
      <c r="I357" s="5" t="n"/>
      <c r="J357" s="5" t="n"/>
      <c r="K357" s="5" t="n"/>
      <c r="L357" s="5" t="n"/>
      <c r="M357" s="5" t="n"/>
      <c r="N357" s="5" t="n"/>
      <c r="O357" s="5" t="n"/>
      <c r="P357" s="5" t="n"/>
      <c r="Q357" s="5" t="n"/>
      <c r="R357" s="5" t="n"/>
      <c r="S357" s="5" t="n"/>
      <c r="T357" s="5" t="n"/>
      <c r="U357" s="5" t="n"/>
      <c r="V357" s="5" t="n"/>
      <c r="W357" s="5" t="n"/>
      <c r="X357" s="5" t="n"/>
      <c r="Y357" s="5" t="n"/>
      <c r="Z357" s="5" t="n"/>
      <c r="AA357" s="5" t="n"/>
      <c r="AB357" s="5" t="n"/>
      <c r="AC357" s="5" t="n"/>
      <c r="AD357" s="5" t="n"/>
    </row>
    <row r="358">
      <c r="A358" s="6" t="n">
        <v>3</v>
      </c>
      <c r="B358" s="6" t="inlineStr">
        <is>
          <t>0.17%</t>
        </is>
      </c>
      <c r="C358" s="6" t="inlineStr">
        <is>
          <t>77539</t>
        </is>
      </c>
      <c r="D358" s="6" t="inlineStr">
        <is>
          <t>PROPERTYZIPCODE</t>
        </is>
      </c>
      <c r="E358" s="5" t="n"/>
      <c r="F358" s="5" t="n"/>
      <c r="G358" s="5" t="n"/>
      <c r="H358" s="5" t="n"/>
      <c r="I358" s="5" t="n"/>
      <c r="J358" s="5" t="n"/>
      <c r="K358" s="5" t="n"/>
      <c r="L358" s="5" t="n"/>
      <c r="M358" s="5" t="n"/>
      <c r="N358" s="5" t="n"/>
      <c r="O358" s="5" t="n"/>
      <c r="P358" s="5" t="n"/>
      <c r="Q358" s="5" t="n"/>
      <c r="R358" s="5" t="n"/>
      <c r="S358" s="5" t="n"/>
      <c r="T358" s="5" t="n"/>
      <c r="U358" s="5" t="n"/>
      <c r="V358" s="5" t="n"/>
      <c r="W358" s="5" t="n"/>
      <c r="X358" s="5" t="n"/>
      <c r="Y358" s="5" t="n"/>
      <c r="Z358" s="5" t="n"/>
      <c r="AA358" s="5" t="n"/>
      <c r="AB358" s="5" t="n"/>
      <c r="AC358" s="5" t="n"/>
      <c r="AD358" s="5" t="n"/>
    </row>
    <row r="359">
      <c r="A359" s="6" t="n">
        <v>2</v>
      </c>
      <c r="B359" s="6" t="inlineStr">
        <is>
          <t>0.11%</t>
        </is>
      </c>
      <c r="C359" s="6" t="inlineStr">
        <is>
          <t>77546</t>
        </is>
      </c>
      <c r="D359" s="6" t="inlineStr">
        <is>
          <t>PROPERTYZIPCODE</t>
        </is>
      </c>
      <c r="E359" s="5" t="n"/>
      <c r="F359" s="5" t="n"/>
      <c r="G359" s="5" t="n"/>
      <c r="H359" s="5" t="n"/>
      <c r="I359" s="5" t="n"/>
      <c r="J359" s="5" t="n"/>
      <c r="K359" s="5" t="n"/>
      <c r="L359" s="5" t="n"/>
      <c r="M359" s="5" t="n"/>
      <c r="N359" s="5" t="n"/>
      <c r="O359" s="5" t="n"/>
      <c r="P359" s="5" t="n"/>
      <c r="Q359" s="5" t="n"/>
      <c r="R359" s="5" t="n"/>
      <c r="S359" s="5" t="n"/>
      <c r="T359" s="5" t="n"/>
      <c r="U359" s="5" t="n"/>
      <c r="V359" s="5" t="n"/>
      <c r="W359" s="5" t="n"/>
      <c r="X359" s="5" t="n"/>
      <c r="Y359" s="5" t="n"/>
      <c r="Z359" s="5" t="n"/>
      <c r="AA359" s="5" t="n"/>
      <c r="AB359" s="5" t="n"/>
      <c r="AC359" s="5" t="n"/>
      <c r="AD359" s="5" t="n"/>
    </row>
    <row r="360">
      <c r="A360" s="6" t="n">
        <v>5</v>
      </c>
      <c r="B360" s="6" t="inlineStr">
        <is>
          <t>0.29%</t>
        </is>
      </c>
      <c r="C360" s="6" t="inlineStr">
        <is>
          <t>77550</t>
        </is>
      </c>
      <c r="D360" s="6" t="inlineStr">
        <is>
          <t>PROPERTYZIPCODE</t>
        </is>
      </c>
      <c r="E360" s="5" t="n"/>
      <c r="F360" s="5" t="n"/>
      <c r="G360" s="5" t="n"/>
      <c r="H360" s="5" t="n"/>
      <c r="I360" s="5" t="n"/>
      <c r="J360" s="5" t="n"/>
      <c r="K360" s="5" t="n"/>
      <c r="L360" s="5" t="n"/>
      <c r="M360" s="5" t="n"/>
      <c r="N360" s="5" t="n"/>
      <c r="O360" s="5" t="n"/>
      <c r="P360" s="5" t="n"/>
      <c r="Q360" s="5" t="n"/>
      <c r="R360" s="5" t="n"/>
      <c r="S360" s="5" t="n"/>
      <c r="T360" s="5" t="n"/>
      <c r="U360" s="5" t="n"/>
      <c r="V360" s="5" t="n"/>
      <c r="W360" s="5" t="n"/>
      <c r="X360" s="5" t="n"/>
      <c r="Y360" s="5" t="n"/>
      <c r="Z360" s="5" t="n"/>
      <c r="AA360" s="5" t="n"/>
      <c r="AB360" s="5" t="n"/>
      <c r="AC360" s="5" t="n"/>
      <c r="AD360" s="5" t="n"/>
    </row>
    <row r="361">
      <c r="A361" s="6" t="n">
        <v>4</v>
      </c>
      <c r="B361" s="6" t="inlineStr">
        <is>
          <t>0.23%</t>
        </is>
      </c>
      <c r="C361" s="6" t="inlineStr">
        <is>
          <t>77551</t>
        </is>
      </c>
      <c r="D361" s="6" t="inlineStr">
        <is>
          <t>PROPERTYZIPCODE</t>
        </is>
      </c>
      <c r="E361" s="5" t="n"/>
      <c r="F361" s="5" t="n"/>
      <c r="G361" s="5" t="n"/>
      <c r="H361" s="5" t="n"/>
      <c r="I361" s="5" t="n"/>
      <c r="J361" s="5" t="n"/>
      <c r="K361" s="5" t="n"/>
      <c r="L361" s="5" t="n"/>
      <c r="M361" s="5" t="n"/>
      <c r="N361" s="5" t="n"/>
      <c r="O361" s="5" t="n"/>
      <c r="P361" s="5" t="n"/>
      <c r="Q361" s="5" t="n"/>
      <c r="R361" s="5" t="n"/>
      <c r="S361" s="5" t="n"/>
      <c r="T361" s="5" t="n"/>
      <c r="U361" s="5" t="n"/>
      <c r="V361" s="5" t="n"/>
      <c r="W361" s="5" t="n"/>
      <c r="X361" s="5" t="n"/>
      <c r="Y361" s="5" t="n"/>
      <c r="Z361" s="5" t="n"/>
      <c r="AA361" s="5" t="n"/>
      <c r="AB361" s="5" t="n"/>
      <c r="AC361" s="5" t="n"/>
      <c r="AD361" s="5" t="n"/>
    </row>
    <row r="362">
      <c r="A362" s="6" t="n">
        <v>1</v>
      </c>
      <c r="B362" s="6" t="inlineStr">
        <is>
          <t>0.06%</t>
        </is>
      </c>
      <c r="C362" s="6" t="inlineStr">
        <is>
          <t>77554</t>
        </is>
      </c>
      <c r="D362" s="6" t="inlineStr">
        <is>
          <t>PROPERTYZIPCODE</t>
        </is>
      </c>
      <c r="E362" s="5" t="n"/>
      <c r="F362" s="5" t="n"/>
      <c r="G362" s="5" t="n"/>
      <c r="H362" s="5" t="n"/>
      <c r="I362" s="5" t="n"/>
      <c r="J362" s="5" t="n"/>
      <c r="K362" s="5" t="n"/>
      <c r="L362" s="5" t="n"/>
      <c r="M362" s="5" t="n"/>
      <c r="N362" s="5" t="n"/>
      <c r="O362" s="5" t="n"/>
      <c r="P362" s="5" t="n"/>
      <c r="Q362" s="5" t="n"/>
      <c r="R362" s="5" t="n"/>
      <c r="S362" s="5" t="n"/>
      <c r="T362" s="5" t="n"/>
      <c r="U362" s="5" t="n"/>
      <c r="V362" s="5" t="n"/>
      <c r="W362" s="5" t="n"/>
      <c r="X362" s="5" t="n"/>
      <c r="Y362" s="5" t="n"/>
      <c r="Z362" s="5" t="n"/>
      <c r="AA362" s="5" t="n"/>
      <c r="AB362" s="5" t="n"/>
      <c r="AC362" s="5" t="n"/>
      <c r="AD362" s="5" t="n"/>
    </row>
    <row r="363">
      <c r="A363" s="6" t="n">
        <v>1</v>
      </c>
      <c r="B363" s="6" t="inlineStr">
        <is>
          <t>0.06%</t>
        </is>
      </c>
      <c r="C363" s="6" t="inlineStr">
        <is>
          <t>77566</t>
        </is>
      </c>
      <c r="D363" s="6" t="inlineStr">
        <is>
          <t>PROPERTYZIPCODE</t>
        </is>
      </c>
      <c r="E363" s="5" t="n"/>
      <c r="F363" s="5" t="n"/>
      <c r="G363" s="5" t="n"/>
      <c r="H363" s="5" t="n"/>
      <c r="I363" s="5" t="n"/>
      <c r="J363" s="5" t="n"/>
      <c r="K363" s="5" t="n"/>
      <c r="L363" s="5" t="n"/>
      <c r="M363" s="5" t="n"/>
      <c r="N363" s="5" t="n"/>
      <c r="O363" s="5" t="n"/>
      <c r="P363" s="5" t="n"/>
      <c r="Q363" s="5" t="n"/>
      <c r="R363" s="5" t="n"/>
      <c r="S363" s="5" t="n"/>
      <c r="T363" s="5" t="n"/>
      <c r="U363" s="5" t="n"/>
      <c r="V363" s="5" t="n"/>
      <c r="W363" s="5" t="n"/>
      <c r="X363" s="5" t="n"/>
      <c r="Y363" s="5" t="n"/>
      <c r="Z363" s="5" t="n"/>
      <c r="AA363" s="5" t="n"/>
      <c r="AB363" s="5" t="n"/>
      <c r="AC363" s="5" t="n"/>
      <c r="AD363" s="5" t="n"/>
    </row>
    <row r="364">
      <c r="A364" s="6" t="n">
        <v>1</v>
      </c>
      <c r="B364" s="6" t="inlineStr">
        <is>
          <t>0.06%</t>
        </is>
      </c>
      <c r="C364" s="6" t="inlineStr">
        <is>
          <t>77568</t>
        </is>
      </c>
      <c r="D364" s="6" t="inlineStr">
        <is>
          <t>PROPERTYZIPCODE</t>
        </is>
      </c>
      <c r="E364" s="5" t="n"/>
      <c r="F364" s="5" t="n"/>
      <c r="G364" s="5" t="n"/>
      <c r="H364" s="5" t="n"/>
      <c r="I364" s="5" t="n"/>
      <c r="J364" s="5" t="n"/>
      <c r="K364" s="5" t="n"/>
      <c r="L364" s="5" t="n"/>
      <c r="M364" s="5" t="n"/>
      <c r="N364" s="5" t="n"/>
      <c r="O364" s="5" t="n"/>
      <c r="P364" s="5" t="n"/>
      <c r="Q364" s="5" t="n"/>
      <c r="R364" s="5" t="n"/>
      <c r="S364" s="5" t="n"/>
      <c r="T364" s="5" t="n"/>
      <c r="U364" s="5" t="n"/>
      <c r="V364" s="5" t="n"/>
      <c r="W364" s="5" t="n"/>
      <c r="X364" s="5" t="n"/>
      <c r="Y364" s="5" t="n"/>
      <c r="Z364" s="5" t="n"/>
      <c r="AA364" s="5" t="n"/>
      <c r="AB364" s="5" t="n"/>
      <c r="AC364" s="5" t="n"/>
      <c r="AD364" s="5" t="n"/>
    </row>
    <row r="365">
      <c r="A365" s="6" t="n">
        <v>2</v>
      </c>
      <c r="B365" s="6" t="inlineStr">
        <is>
          <t>0.11%</t>
        </is>
      </c>
      <c r="C365" s="6" t="inlineStr">
        <is>
          <t>77571</t>
        </is>
      </c>
      <c r="D365" s="6" t="inlineStr">
        <is>
          <t>PROPERTYZIPCODE</t>
        </is>
      </c>
      <c r="E365" s="5" t="n"/>
      <c r="F365" s="5" t="n"/>
      <c r="G365" s="5" t="n"/>
      <c r="H365" s="5" t="n"/>
      <c r="I365" s="5" t="n"/>
      <c r="J365" s="5" t="n"/>
      <c r="K365" s="5" t="n"/>
      <c r="L365" s="5" t="n"/>
      <c r="M365" s="5" t="n"/>
      <c r="N365" s="5" t="n"/>
      <c r="O365" s="5" t="n"/>
      <c r="P365" s="5" t="n"/>
      <c r="Q365" s="5" t="n"/>
      <c r="R365" s="5" t="n"/>
      <c r="S365" s="5" t="n"/>
      <c r="T365" s="5" t="n"/>
      <c r="U365" s="5" t="n"/>
      <c r="V365" s="5" t="n"/>
      <c r="W365" s="5" t="n"/>
      <c r="X365" s="5" t="n"/>
      <c r="Y365" s="5" t="n"/>
      <c r="Z365" s="5" t="n"/>
      <c r="AA365" s="5" t="n"/>
      <c r="AB365" s="5" t="n"/>
      <c r="AC365" s="5" t="n"/>
      <c r="AD365" s="5" t="n"/>
    </row>
    <row r="366">
      <c r="A366" s="6" t="n">
        <v>6</v>
      </c>
      <c r="B366" s="6" t="inlineStr">
        <is>
          <t>0.34%</t>
        </is>
      </c>
      <c r="C366" s="6" t="inlineStr">
        <is>
          <t>77573</t>
        </is>
      </c>
      <c r="D366" s="6" t="inlineStr">
        <is>
          <t>PROPERTYZIPCODE</t>
        </is>
      </c>
      <c r="E366" s="5" t="n"/>
      <c r="F366" s="5" t="n"/>
      <c r="G366" s="5" t="n"/>
      <c r="H366" s="5" t="n"/>
      <c r="I366" s="5" t="n"/>
      <c r="J366" s="5" t="n"/>
      <c r="K366" s="5" t="n"/>
      <c r="L366" s="5" t="n"/>
      <c r="M366" s="5" t="n"/>
      <c r="N366" s="5" t="n"/>
      <c r="O366" s="5" t="n"/>
      <c r="P366" s="5" t="n"/>
      <c r="Q366" s="5" t="n"/>
      <c r="R366" s="5" t="n"/>
      <c r="S366" s="5" t="n"/>
      <c r="T366" s="5" t="n"/>
      <c r="U366" s="5" t="n"/>
      <c r="V366" s="5" t="n"/>
      <c r="W366" s="5" t="n"/>
      <c r="X366" s="5" t="n"/>
      <c r="Y366" s="5" t="n"/>
      <c r="Z366" s="5" t="n"/>
      <c r="AA366" s="5" t="n"/>
      <c r="AB366" s="5" t="n"/>
      <c r="AC366" s="5" t="n"/>
      <c r="AD366" s="5" t="n"/>
    </row>
    <row r="367">
      <c r="A367" s="6" t="n">
        <v>4</v>
      </c>
      <c r="B367" s="6" t="inlineStr">
        <is>
          <t>0.23%</t>
        </is>
      </c>
      <c r="C367" s="6" t="inlineStr">
        <is>
          <t>77584</t>
        </is>
      </c>
      <c r="D367" s="6" t="inlineStr">
        <is>
          <t>PROPERTYZIPCODE</t>
        </is>
      </c>
      <c r="E367" s="5" t="n"/>
      <c r="F367" s="5" t="n"/>
      <c r="G367" s="5" t="n"/>
      <c r="H367" s="5" t="n"/>
      <c r="I367" s="5" t="n"/>
      <c r="J367" s="5" t="n"/>
      <c r="K367" s="5" t="n"/>
      <c r="L367" s="5" t="n"/>
      <c r="M367" s="5" t="n"/>
      <c r="N367" s="5" t="n"/>
      <c r="O367" s="5" t="n"/>
      <c r="P367" s="5" t="n"/>
      <c r="Q367" s="5" t="n"/>
      <c r="R367" s="5" t="n"/>
      <c r="S367" s="5" t="n"/>
      <c r="T367" s="5" t="n"/>
      <c r="U367" s="5" t="n"/>
      <c r="V367" s="5" t="n"/>
      <c r="W367" s="5" t="n"/>
      <c r="X367" s="5" t="n"/>
      <c r="Y367" s="5" t="n"/>
      <c r="Z367" s="5" t="n"/>
      <c r="AA367" s="5" t="n"/>
      <c r="AB367" s="5" t="n"/>
      <c r="AC367" s="5" t="n"/>
      <c r="AD367" s="5" t="n"/>
    </row>
    <row r="368">
      <c r="A368" s="6" t="n">
        <v>1</v>
      </c>
      <c r="B368" s="6" t="inlineStr">
        <is>
          <t>0.06%</t>
        </is>
      </c>
      <c r="C368" s="6" t="inlineStr">
        <is>
          <t>77586</t>
        </is>
      </c>
      <c r="D368" s="6" t="inlineStr">
        <is>
          <t>PROPERTYZIPCODE</t>
        </is>
      </c>
      <c r="E368" s="5" t="n"/>
      <c r="F368" s="5" t="n"/>
      <c r="G368" s="5" t="n"/>
      <c r="H368" s="5" t="n"/>
      <c r="I368" s="5" t="n"/>
      <c r="J368" s="5" t="n"/>
      <c r="K368" s="5" t="n"/>
      <c r="L368" s="5" t="n"/>
      <c r="M368" s="5" t="n"/>
      <c r="N368" s="5" t="n"/>
      <c r="O368" s="5" t="n"/>
      <c r="P368" s="5" t="n"/>
      <c r="Q368" s="5" t="n"/>
      <c r="R368" s="5" t="n"/>
      <c r="S368" s="5" t="n"/>
      <c r="T368" s="5" t="n"/>
      <c r="U368" s="5" t="n"/>
      <c r="V368" s="5" t="n"/>
      <c r="W368" s="5" t="n"/>
      <c r="X368" s="5" t="n"/>
      <c r="Y368" s="5" t="n"/>
      <c r="Z368" s="5" t="n"/>
      <c r="AA368" s="5" t="n"/>
      <c r="AB368" s="5" t="n"/>
      <c r="AC368" s="5" t="n"/>
      <c r="AD368" s="5" t="n"/>
    </row>
    <row r="369">
      <c r="A369" s="6" t="n">
        <v>1</v>
      </c>
      <c r="B369" s="6" t="inlineStr">
        <is>
          <t>0.06%</t>
        </is>
      </c>
      <c r="C369" s="6" t="inlineStr">
        <is>
          <t>77587</t>
        </is>
      </c>
      <c r="D369" s="6" t="inlineStr">
        <is>
          <t>PROPERTYZIPCODE</t>
        </is>
      </c>
      <c r="E369" s="5" t="n"/>
      <c r="F369" s="5" t="n"/>
      <c r="G369" s="5" t="n"/>
      <c r="H369" s="5" t="n"/>
      <c r="I369" s="5" t="n"/>
      <c r="J369" s="5" t="n"/>
      <c r="K369" s="5" t="n"/>
      <c r="L369" s="5" t="n"/>
      <c r="M369" s="5" t="n"/>
      <c r="N369" s="5" t="n"/>
      <c r="O369" s="5" t="n"/>
      <c r="P369" s="5" t="n"/>
      <c r="Q369" s="5" t="n"/>
      <c r="R369" s="5" t="n"/>
      <c r="S369" s="5" t="n"/>
      <c r="T369" s="5" t="n"/>
      <c r="U369" s="5" t="n"/>
      <c r="V369" s="5" t="n"/>
      <c r="W369" s="5" t="n"/>
      <c r="X369" s="5" t="n"/>
      <c r="Y369" s="5" t="n"/>
      <c r="Z369" s="5" t="n"/>
      <c r="AA369" s="5" t="n"/>
      <c r="AB369" s="5" t="n"/>
      <c r="AC369" s="5" t="n"/>
      <c r="AD369" s="5" t="n"/>
    </row>
    <row r="370">
      <c r="A370" s="6" t="n">
        <v>11</v>
      </c>
      <c r="B370" s="6" t="inlineStr">
        <is>
          <t>0.63%</t>
        </is>
      </c>
      <c r="C370" s="6" t="inlineStr">
        <is>
          <t>77590</t>
        </is>
      </c>
      <c r="D370" s="6" t="inlineStr">
        <is>
          <t>PROPERTYZIPCODE</t>
        </is>
      </c>
      <c r="E370" s="5" t="n"/>
      <c r="F370" s="5" t="n"/>
      <c r="G370" s="5" t="n"/>
      <c r="H370" s="5" t="n"/>
      <c r="I370" s="5" t="n"/>
      <c r="J370" s="5" t="n"/>
      <c r="K370" s="5" t="n"/>
      <c r="L370" s="5" t="n"/>
      <c r="M370" s="5" t="n"/>
      <c r="N370" s="5" t="n"/>
      <c r="O370" s="5" t="n"/>
      <c r="P370" s="5" t="n"/>
      <c r="Q370" s="5" t="n"/>
      <c r="R370" s="5" t="n"/>
      <c r="S370" s="5" t="n"/>
      <c r="T370" s="5" t="n"/>
      <c r="U370" s="5" t="n"/>
      <c r="V370" s="5" t="n"/>
      <c r="W370" s="5" t="n"/>
      <c r="X370" s="5" t="n"/>
      <c r="Y370" s="5" t="n"/>
      <c r="Z370" s="5" t="n"/>
      <c r="AA370" s="5" t="n"/>
      <c r="AB370" s="5" t="n"/>
      <c r="AC370" s="5" t="n"/>
      <c r="AD370" s="5" t="n"/>
    </row>
    <row r="371">
      <c r="A371" s="6" t="n">
        <v>2</v>
      </c>
      <c r="B371" s="6" t="inlineStr">
        <is>
          <t>0.11%</t>
        </is>
      </c>
      <c r="C371" s="6" t="inlineStr">
        <is>
          <t>77591</t>
        </is>
      </c>
      <c r="D371" s="6" t="inlineStr">
        <is>
          <t>PROPERTYZIPCODE</t>
        </is>
      </c>
      <c r="E371" s="5" t="n"/>
      <c r="F371" s="5" t="n"/>
      <c r="G371" s="5" t="n"/>
      <c r="H371" s="5" t="n"/>
      <c r="I371" s="5" t="n"/>
      <c r="J371" s="5" t="n"/>
      <c r="K371" s="5" t="n"/>
      <c r="L371" s="5" t="n"/>
      <c r="M371" s="5" t="n"/>
      <c r="N371" s="5" t="n"/>
      <c r="O371" s="5" t="n"/>
      <c r="P371" s="5" t="n"/>
      <c r="Q371" s="5" t="n"/>
      <c r="R371" s="5" t="n"/>
      <c r="S371" s="5" t="n"/>
      <c r="T371" s="5" t="n"/>
      <c r="U371" s="5" t="n"/>
      <c r="V371" s="5" t="n"/>
      <c r="W371" s="5" t="n"/>
      <c r="X371" s="5" t="n"/>
      <c r="Y371" s="5" t="n"/>
      <c r="Z371" s="5" t="n"/>
      <c r="AA371" s="5" t="n"/>
      <c r="AB371" s="5" t="n"/>
      <c r="AC371" s="5" t="n"/>
      <c r="AD371" s="5" t="n"/>
    </row>
    <row r="372">
      <c r="A372" s="6" t="n">
        <v>8</v>
      </c>
      <c r="B372" s="6" t="inlineStr">
        <is>
          <t>0.46%</t>
        </is>
      </c>
      <c r="C372" s="6" t="inlineStr">
        <is>
          <t>77598</t>
        </is>
      </c>
      <c r="D372" s="6" t="inlineStr">
        <is>
          <t>PROPERTYZIPCODE</t>
        </is>
      </c>
      <c r="E372" s="5" t="n"/>
      <c r="F372" s="5" t="n"/>
      <c r="G372" s="5" t="n"/>
      <c r="H372" s="5" t="n"/>
      <c r="I372" s="5" t="n"/>
      <c r="J372" s="5" t="n"/>
      <c r="K372" s="5" t="n"/>
      <c r="L372" s="5" t="n"/>
      <c r="M372" s="5" t="n"/>
      <c r="N372" s="5" t="n"/>
      <c r="O372" s="5" t="n"/>
      <c r="P372" s="5" t="n"/>
      <c r="Q372" s="5" t="n"/>
      <c r="R372" s="5" t="n"/>
      <c r="S372" s="5" t="n"/>
      <c r="T372" s="5" t="n"/>
      <c r="U372" s="5" t="n"/>
      <c r="V372" s="5" t="n"/>
      <c r="W372" s="5" t="n"/>
      <c r="X372" s="5" t="n"/>
      <c r="Y372" s="5" t="n"/>
      <c r="Z372" s="5" t="n"/>
      <c r="AA372" s="5" t="n"/>
      <c r="AB372" s="5" t="n"/>
      <c r="AC372" s="5" t="n"/>
      <c r="AD372" s="5" t="n"/>
    </row>
    <row r="373">
      <c r="A373" s="6" t="n">
        <v>2</v>
      </c>
      <c r="B373" s="6" t="inlineStr">
        <is>
          <t>0.11%</t>
        </is>
      </c>
      <c r="C373" s="6" t="inlineStr">
        <is>
          <t>77627</t>
        </is>
      </c>
      <c r="D373" s="6" t="inlineStr">
        <is>
          <t>PROPERTYZIPCODE</t>
        </is>
      </c>
      <c r="E373" s="5" t="n"/>
      <c r="F373" s="5" t="n"/>
      <c r="G373" s="5" t="n"/>
      <c r="H373" s="5" t="n"/>
      <c r="I373" s="5" t="n"/>
      <c r="J373" s="5" t="n"/>
      <c r="K373" s="5" t="n"/>
      <c r="L373" s="5" t="n"/>
      <c r="M373" s="5" t="n"/>
      <c r="N373" s="5" t="n"/>
      <c r="O373" s="5" t="n"/>
      <c r="P373" s="5" t="n"/>
      <c r="Q373" s="5" t="n"/>
      <c r="R373" s="5" t="n"/>
      <c r="S373" s="5" t="n"/>
      <c r="T373" s="5" t="n"/>
      <c r="U373" s="5" t="n"/>
      <c r="V373" s="5" t="n"/>
      <c r="W373" s="5" t="n"/>
      <c r="X373" s="5" t="n"/>
      <c r="Y373" s="5" t="n"/>
      <c r="Z373" s="5" t="n"/>
      <c r="AA373" s="5" t="n"/>
      <c r="AB373" s="5" t="n"/>
      <c r="AC373" s="5" t="n"/>
      <c r="AD373" s="5" t="n"/>
    </row>
    <row r="374">
      <c r="A374" s="6" t="n">
        <v>1</v>
      </c>
      <c r="B374" s="6" t="inlineStr">
        <is>
          <t>0.06%</t>
        </is>
      </c>
      <c r="C374" s="6" t="inlineStr">
        <is>
          <t>77632</t>
        </is>
      </c>
      <c r="D374" s="6" t="inlineStr">
        <is>
          <t>PROPERTYZIPCODE</t>
        </is>
      </c>
      <c r="E374" s="5" t="n"/>
      <c r="F374" s="5" t="n"/>
      <c r="G374" s="5" t="n"/>
      <c r="H374" s="5" t="n"/>
      <c r="I374" s="5" t="n"/>
      <c r="J374" s="5" t="n"/>
      <c r="K374" s="5" t="n"/>
      <c r="L374" s="5" t="n"/>
      <c r="M374" s="5" t="n"/>
      <c r="N374" s="5" t="n"/>
      <c r="O374" s="5" t="n"/>
      <c r="P374" s="5" t="n"/>
      <c r="Q374" s="5" t="n"/>
      <c r="R374" s="5" t="n"/>
      <c r="S374" s="5" t="n"/>
      <c r="T374" s="5" t="n"/>
      <c r="U374" s="5" t="n"/>
      <c r="V374" s="5" t="n"/>
      <c r="W374" s="5" t="n"/>
      <c r="X374" s="5" t="n"/>
      <c r="Y374" s="5" t="n"/>
      <c r="Z374" s="5" t="n"/>
      <c r="AA374" s="5" t="n"/>
      <c r="AB374" s="5" t="n"/>
      <c r="AC374" s="5" t="n"/>
      <c r="AD374" s="5" t="n"/>
    </row>
    <row r="375">
      <c r="A375" s="6" t="n">
        <v>6</v>
      </c>
      <c r="B375" s="6" t="inlineStr">
        <is>
          <t>0.34%</t>
        </is>
      </c>
      <c r="C375" s="6" t="inlineStr">
        <is>
          <t>77642</t>
        </is>
      </c>
      <c r="D375" s="6" t="inlineStr">
        <is>
          <t>PROPERTYZIPCODE</t>
        </is>
      </c>
      <c r="E375" s="5" t="n"/>
      <c r="F375" s="5" t="n"/>
      <c r="G375" s="5" t="n"/>
      <c r="H375" s="5" t="n"/>
      <c r="I375" s="5" t="n"/>
      <c r="J375" s="5" t="n"/>
      <c r="K375" s="5" t="n"/>
      <c r="L375" s="5" t="n"/>
      <c r="M375" s="5" t="n"/>
      <c r="N375" s="5" t="n"/>
      <c r="O375" s="5" t="n"/>
      <c r="P375" s="5" t="n"/>
      <c r="Q375" s="5" t="n"/>
      <c r="R375" s="5" t="n"/>
      <c r="S375" s="5" t="n"/>
      <c r="T375" s="5" t="n"/>
      <c r="U375" s="5" t="n"/>
      <c r="V375" s="5" t="n"/>
      <c r="W375" s="5" t="n"/>
      <c r="X375" s="5" t="n"/>
      <c r="Y375" s="5" t="n"/>
      <c r="Z375" s="5" t="n"/>
      <c r="AA375" s="5" t="n"/>
      <c r="AB375" s="5" t="n"/>
      <c r="AC375" s="5" t="n"/>
      <c r="AD375" s="5" t="n"/>
    </row>
    <row r="376">
      <c r="A376" s="6" t="n">
        <v>2</v>
      </c>
      <c r="B376" s="6" t="inlineStr">
        <is>
          <t>0.11%</t>
        </is>
      </c>
      <c r="C376" s="6" t="inlineStr">
        <is>
          <t>77651</t>
        </is>
      </c>
      <c r="D376" s="6" t="inlineStr">
        <is>
          <t>PROPERTYZIPCODE</t>
        </is>
      </c>
      <c r="E376" s="5" t="n"/>
      <c r="F376" s="5" t="n"/>
      <c r="G376" s="5" t="n"/>
      <c r="H376" s="5" t="n"/>
      <c r="I376" s="5" t="n"/>
      <c r="J376" s="5" t="n"/>
      <c r="K376" s="5" t="n"/>
      <c r="L376" s="5" t="n"/>
      <c r="M376" s="5" t="n"/>
      <c r="N376" s="5" t="n"/>
      <c r="O376" s="5" t="n"/>
      <c r="P376" s="5" t="n"/>
      <c r="Q376" s="5" t="n"/>
      <c r="R376" s="5" t="n"/>
      <c r="S376" s="5" t="n"/>
      <c r="T376" s="5" t="n"/>
      <c r="U376" s="5" t="n"/>
      <c r="V376" s="5" t="n"/>
      <c r="W376" s="5" t="n"/>
      <c r="X376" s="5" t="n"/>
      <c r="Y376" s="5" t="n"/>
      <c r="Z376" s="5" t="n"/>
      <c r="AA376" s="5" t="n"/>
      <c r="AB376" s="5" t="n"/>
      <c r="AC376" s="5" t="n"/>
      <c r="AD376" s="5" t="n"/>
    </row>
    <row r="377">
      <c r="A377" s="6" t="n">
        <v>2</v>
      </c>
      <c r="B377" s="6" t="inlineStr">
        <is>
          <t>0.11%</t>
        </is>
      </c>
      <c r="C377" s="6" t="inlineStr">
        <is>
          <t>77657</t>
        </is>
      </c>
      <c r="D377" s="6" t="inlineStr">
        <is>
          <t>PROPERTYZIPCODE</t>
        </is>
      </c>
      <c r="E377" s="5" t="n"/>
      <c r="F377" s="5" t="n"/>
      <c r="G377" s="5" t="n"/>
      <c r="H377" s="5" t="n"/>
      <c r="I377" s="5" t="n"/>
      <c r="J377" s="5" t="n"/>
      <c r="K377" s="5" t="n"/>
      <c r="L377" s="5" t="n"/>
      <c r="M377" s="5" t="n"/>
      <c r="N377" s="5" t="n"/>
      <c r="O377" s="5" t="n"/>
      <c r="P377" s="5" t="n"/>
      <c r="Q377" s="5" t="n"/>
      <c r="R377" s="5" t="n"/>
      <c r="S377" s="5" t="n"/>
      <c r="T377" s="5" t="n"/>
      <c r="U377" s="5" t="n"/>
      <c r="V377" s="5" t="n"/>
      <c r="W377" s="5" t="n"/>
      <c r="X377" s="5" t="n"/>
      <c r="Y377" s="5" t="n"/>
      <c r="Z377" s="5" t="n"/>
      <c r="AA377" s="5" t="n"/>
      <c r="AB377" s="5" t="n"/>
      <c r="AC377" s="5" t="n"/>
      <c r="AD377" s="5" t="n"/>
    </row>
    <row r="378">
      <c r="A378" s="6" t="n">
        <v>1</v>
      </c>
      <c r="B378" s="6" t="inlineStr">
        <is>
          <t>0.06%</t>
        </is>
      </c>
      <c r="C378" s="6" t="inlineStr">
        <is>
          <t>77702</t>
        </is>
      </c>
      <c r="D378" s="6" t="inlineStr">
        <is>
          <t>PROPERTYZIPCODE</t>
        </is>
      </c>
      <c r="E378" s="5" t="n"/>
      <c r="F378" s="5" t="n"/>
      <c r="G378" s="5" t="n"/>
      <c r="H378" s="5" t="n"/>
      <c r="I378" s="5" t="n"/>
      <c r="J378" s="5" t="n"/>
      <c r="K378" s="5" t="n"/>
      <c r="L378" s="5" t="n"/>
      <c r="M378" s="5" t="n"/>
      <c r="N378" s="5" t="n"/>
      <c r="O378" s="5" t="n"/>
      <c r="P378" s="5" t="n"/>
      <c r="Q378" s="5" t="n"/>
      <c r="R378" s="5" t="n"/>
      <c r="S378" s="5" t="n"/>
      <c r="T378" s="5" t="n"/>
      <c r="U378" s="5" t="n"/>
      <c r="V378" s="5" t="n"/>
      <c r="W378" s="5" t="n"/>
      <c r="X378" s="5" t="n"/>
      <c r="Y378" s="5" t="n"/>
      <c r="Z378" s="5" t="n"/>
      <c r="AA378" s="5" t="n"/>
      <c r="AB378" s="5" t="n"/>
      <c r="AC378" s="5" t="n"/>
      <c r="AD378" s="5" t="n"/>
    </row>
    <row r="379">
      <c r="A379" s="6" t="n">
        <v>1</v>
      </c>
      <c r="B379" s="6" t="inlineStr">
        <is>
          <t>0.06%</t>
        </is>
      </c>
      <c r="C379" s="6" t="inlineStr">
        <is>
          <t>77703</t>
        </is>
      </c>
      <c r="D379" s="6" t="inlineStr">
        <is>
          <t>PROPERTYZIPCODE</t>
        </is>
      </c>
      <c r="E379" s="5" t="n"/>
      <c r="F379" s="5" t="n"/>
      <c r="G379" s="5" t="n"/>
      <c r="H379" s="5" t="n"/>
      <c r="I379" s="5" t="n"/>
      <c r="J379" s="5" t="n"/>
      <c r="K379" s="5" t="n"/>
      <c r="L379" s="5" t="n"/>
      <c r="M379" s="5" t="n"/>
      <c r="N379" s="5" t="n"/>
      <c r="O379" s="5" t="n"/>
      <c r="P379" s="5" t="n"/>
      <c r="Q379" s="5" t="n"/>
      <c r="R379" s="5" t="n"/>
      <c r="S379" s="5" t="n"/>
      <c r="T379" s="5" t="n"/>
      <c r="U379" s="5" t="n"/>
      <c r="V379" s="5" t="n"/>
      <c r="W379" s="5" t="n"/>
      <c r="X379" s="5" t="n"/>
      <c r="Y379" s="5" t="n"/>
      <c r="Z379" s="5" t="n"/>
      <c r="AA379" s="5" t="n"/>
      <c r="AB379" s="5" t="n"/>
      <c r="AC379" s="5" t="n"/>
      <c r="AD379" s="5" t="n"/>
    </row>
    <row r="380">
      <c r="A380" s="6" t="n">
        <v>8</v>
      </c>
      <c r="B380" s="6" t="inlineStr">
        <is>
          <t>0.46%</t>
        </is>
      </c>
      <c r="C380" s="6" t="inlineStr">
        <is>
          <t>77706</t>
        </is>
      </c>
      <c r="D380" s="6" t="inlineStr">
        <is>
          <t>PROPERTYZIPCODE</t>
        </is>
      </c>
      <c r="E380" s="5" t="n"/>
      <c r="F380" s="5" t="n"/>
      <c r="G380" s="5" t="n"/>
      <c r="H380" s="5" t="n"/>
      <c r="I380" s="5" t="n"/>
      <c r="J380" s="5" t="n"/>
      <c r="K380" s="5" t="n"/>
      <c r="L380" s="5" t="n"/>
      <c r="M380" s="5" t="n"/>
      <c r="N380" s="5" t="n"/>
      <c r="O380" s="5" t="n"/>
      <c r="P380" s="5" t="n"/>
      <c r="Q380" s="5" t="n"/>
      <c r="R380" s="5" t="n"/>
      <c r="S380" s="5" t="n"/>
      <c r="T380" s="5" t="n"/>
      <c r="U380" s="5" t="n"/>
      <c r="V380" s="5" t="n"/>
      <c r="W380" s="5" t="n"/>
      <c r="X380" s="5" t="n"/>
      <c r="Y380" s="5" t="n"/>
      <c r="Z380" s="5" t="n"/>
      <c r="AA380" s="5" t="n"/>
      <c r="AB380" s="5" t="n"/>
      <c r="AC380" s="5" t="n"/>
      <c r="AD380" s="5" t="n"/>
    </row>
    <row r="381">
      <c r="A381" s="6" t="n">
        <v>1</v>
      </c>
      <c r="B381" s="6" t="inlineStr">
        <is>
          <t>0.06%</t>
        </is>
      </c>
      <c r="C381" s="6" t="inlineStr">
        <is>
          <t>77708</t>
        </is>
      </c>
      <c r="D381" s="6" t="inlineStr">
        <is>
          <t>PROPERTYZIPCODE</t>
        </is>
      </c>
      <c r="E381" s="5" t="n"/>
      <c r="F381" s="5" t="n"/>
      <c r="G381" s="5" t="n"/>
      <c r="H381" s="5" t="n"/>
      <c r="I381" s="5" t="n"/>
      <c r="J381" s="5" t="n"/>
      <c r="K381" s="5" t="n"/>
      <c r="L381" s="5" t="n"/>
      <c r="M381" s="5" t="n"/>
      <c r="N381" s="5" t="n"/>
      <c r="O381" s="5" t="n"/>
      <c r="P381" s="5" t="n"/>
      <c r="Q381" s="5" t="n"/>
      <c r="R381" s="5" t="n"/>
      <c r="S381" s="5" t="n"/>
      <c r="T381" s="5" t="n"/>
      <c r="U381" s="5" t="n"/>
      <c r="V381" s="5" t="n"/>
      <c r="W381" s="5" t="n"/>
      <c r="X381" s="5" t="n"/>
      <c r="Y381" s="5" t="n"/>
      <c r="Z381" s="5" t="n"/>
      <c r="AA381" s="5" t="n"/>
      <c r="AB381" s="5" t="n"/>
      <c r="AC381" s="5" t="n"/>
      <c r="AD381" s="5" t="n"/>
    </row>
    <row r="382">
      <c r="A382" s="6" t="n">
        <v>3</v>
      </c>
      <c r="B382" s="6" t="inlineStr">
        <is>
          <t>0.17%</t>
        </is>
      </c>
      <c r="C382" s="6" t="inlineStr">
        <is>
          <t>77801</t>
        </is>
      </c>
      <c r="D382" s="6" t="inlineStr">
        <is>
          <t>PROPERTYZIPCODE</t>
        </is>
      </c>
      <c r="E382" s="5" t="n"/>
      <c r="F382" s="5" t="n"/>
      <c r="G382" s="5" t="n"/>
      <c r="H382" s="5" t="n"/>
      <c r="I382" s="5" t="n"/>
      <c r="J382" s="5" t="n"/>
      <c r="K382" s="5" t="n"/>
      <c r="L382" s="5" t="n"/>
      <c r="M382" s="5" t="n"/>
      <c r="N382" s="5" t="n"/>
      <c r="O382" s="5" t="n"/>
      <c r="P382" s="5" t="n"/>
      <c r="Q382" s="5" t="n"/>
      <c r="R382" s="5" t="n"/>
      <c r="S382" s="5" t="n"/>
      <c r="T382" s="5" t="n"/>
      <c r="U382" s="5" t="n"/>
      <c r="V382" s="5" t="n"/>
      <c r="W382" s="5" t="n"/>
      <c r="X382" s="5" t="n"/>
      <c r="Y382" s="5" t="n"/>
      <c r="Z382" s="5" t="n"/>
      <c r="AA382" s="5" t="n"/>
      <c r="AB382" s="5" t="n"/>
      <c r="AC382" s="5" t="n"/>
      <c r="AD382" s="5" t="n"/>
    </row>
    <row r="383">
      <c r="A383" s="6" t="n">
        <v>5</v>
      </c>
      <c r="B383" s="6" t="inlineStr">
        <is>
          <t>0.29%</t>
        </is>
      </c>
      <c r="C383" s="6" t="inlineStr">
        <is>
          <t>77802</t>
        </is>
      </c>
      <c r="D383" s="6" t="inlineStr">
        <is>
          <t>PROPERTYZIPCODE</t>
        </is>
      </c>
      <c r="E383" s="5" t="n"/>
      <c r="F383" s="5" t="n"/>
      <c r="G383" s="5" t="n"/>
      <c r="H383" s="5" t="n"/>
      <c r="I383" s="5" t="n"/>
      <c r="J383" s="5" t="n"/>
      <c r="K383" s="5" t="n"/>
      <c r="L383" s="5" t="n"/>
      <c r="M383" s="5" t="n"/>
      <c r="N383" s="5" t="n"/>
      <c r="O383" s="5" t="n"/>
      <c r="P383" s="5" t="n"/>
      <c r="Q383" s="5" t="n"/>
      <c r="R383" s="5" t="n"/>
      <c r="S383" s="5" t="n"/>
      <c r="T383" s="5" t="n"/>
      <c r="U383" s="5" t="n"/>
      <c r="V383" s="5" t="n"/>
      <c r="W383" s="5" t="n"/>
      <c r="X383" s="5" t="n"/>
      <c r="Y383" s="5" t="n"/>
      <c r="Z383" s="5" t="n"/>
      <c r="AA383" s="5" t="n"/>
      <c r="AB383" s="5" t="n"/>
      <c r="AC383" s="5" t="n"/>
      <c r="AD383" s="5" t="n"/>
    </row>
    <row r="384">
      <c r="A384" s="6" t="n">
        <v>2</v>
      </c>
      <c r="B384" s="6" t="inlineStr">
        <is>
          <t>0.11%</t>
        </is>
      </c>
      <c r="C384" s="6" t="inlineStr">
        <is>
          <t>77803</t>
        </is>
      </c>
      <c r="D384" s="6" t="inlineStr">
        <is>
          <t>PROPERTYZIPCODE</t>
        </is>
      </c>
      <c r="E384" s="5" t="n"/>
      <c r="F384" s="5" t="n"/>
      <c r="G384" s="5" t="n"/>
      <c r="H384" s="5" t="n"/>
      <c r="I384" s="5" t="n"/>
      <c r="J384" s="5" t="n"/>
      <c r="K384" s="5" t="n"/>
      <c r="L384" s="5" t="n"/>
      <c r="M384" s="5" t="n"/>
      <c r="N384" s="5" t="n"/>
      <c r="O384" s="5" t="n"/>
      <c r="P384" s="5" t="n"/>
      <c r="Q384" s="5" t="n"/>
      <c r="R384" s="5" t="n"/>
      <c r="S384" s="5" t="n"/>
      <c r="T384" s="5" t="n"/>
      <c r="U384" s="5" t="n"/>
      <c r="V384" s="5" t="n"/>
      <c r="W384" s="5" t="n"/>
      <c r="X384" s="5" t="n"/>
      <c r="Y384" s="5" t="n"/>
      <c r="Z384" s="5" t="n"/>
      <c r="AA384" s="5" t="n"/>
      <c r="AB384" s="5" t="n"/>
      <c r="AC384" s="5" t="n"/>
      <c r="AD384" s="5" t="n"/>
    </row>
    <row r="385">
      <c r="A385" s="6" t="n">
        <v>1</v>
      </c>
      <c r="B385" s="6" t="inlineStr">
        <is>
          <t>0.06%</t>
        </is>
      </c>
      <c r="C385" s="6" t="inlineStr">
        <is>
          <t>77836</t>
        </is>
      </c>
      <c r="D385" s="6" t="inlineStr">
        <is>
          <t>PROPERTYZIPCODE</t>
        </is>
      </c>
      <c r="E385" s="5" t="n"/>
      <c r="F385" s="5" t="n"/>
      <c r="G385" s="5" t="n"/>
      <c r="H385" s="5" t="n"/>
      <c r="I385" s="5" t="n"/>
      <c r="J385" s="5" t="n"/>
      <c r="K385" s="5" t="n"/>
      <c r="L385" s="5" t="n"/>
      <c r="M385" s="5" t="n"/>
      <c r="N385" s="5" t="n"/>
      <c r="O385" s="5" t="n"/>
      <c r="P385" s="5" t="n"/>
      <c r="Q385" s="5" t="n"/>
      <c r="R385" s="5" t="n"/>
      <c r="S385" s="5" t="n"/>
      <c r="T385" s="5" t="n"/>
      <c r="U385" s="5" t="n"/>
      <c r="V385" s="5" t="n"/>
      <c r="W385" s="5" t="n"/>
      <c r="X385" s="5" t="n"/>
      <c r="Y385" s="5" t="n"/>
      <c r="Z385" s="5" t="n"/>
      <c r="AA385" s="5" t="n"/>
      <c r="AB385" s="5" t="n"/>
      <c r="AC385" s="5" t="n"/>
      <c r="AD385" s="5" t="n"/>
    </row>
    <row r="386">
      <c r="A386" s="6" t="n">
        <v>5</v>
      </c>
      <c r="B386" s="6" t="inlineStr">
        <is>
          <t>0.29%</t>
        </is>
      </c>
      <c r="C386" s="6" t="inlineStr">
        <is>
          <t>77840</t>
        </is>
      </c>
      <c r="D386" s="6" t="inlineStr">
        <is>
          <t>PROPERTYZIPCODE</t>
        </is>
      </c>
      <c r="E386" s="5" t="n"/>
      <c r="F386" s="5" t="n"/>
      <c r="G386" s="5" t="n"/>
      <c r="H386" s="5" t="n"/>
      <c r="I386" s="5" t="n"/>
      <c r="J386" s="5" t="n"/>
      <c r="K386" s="5" t="n"/>
      <c r="L386" s="5" t="n"/>
      <c r="M386" s="5" t="n"/>
      <c r="N386" s="5" t="n"/>
      <c r="O386" s="5" t="n"/>
      <c r="P386" s="5" t="n"/>
      <c r="Q386" s="5" t="n"/>
      <c r="R386" s="5" t="n"/>
      <c r="S386" s="5" t="n"/>
      <c r="T386" s="5" t="n"/>
      <c r="U386" s="5" t="n"/>
      <c r="V386" s="5" t="n"/>
      <c r="W386" s="5" t="n"/>
      <c r="X386" s="5" t="n"/>
      <c r="Y386" s="5" t="n"/>
      <c r="Z386" s="5" t="n"/>
      <c r="AA386" s="5" t="n"/>
      <c r="AB386" s="5" t="n"/>
      <c r="AC386" s="5" t="n"/>
      <c r="AD386" s="5" t="n"/>
    </row>
    <row r="387">
      <c r="A387" s="6" t="n">
        <v>4</v>
      </c>
      <c r="B387" s="6" t="inlineStr">
        <is>
          <t>0.23%</t>
        </is>
      </c>
      <c r="C387" s="6" t="inlineStr">
        <is>
          <t>77845</t>
        </is>
      </c>
      <c r="D387" s="6" t="inlineStr">
        <is>
          <t>PROPERTYZIPCODE</t>
        </is>
      </c>
      <c r="E387" s="5" t="n"/>
      <c r="F387" s="5" t="n"/>
      <c r="G387" s="5" t="n"/>
      <c r="H387" s="5" t="n"/>
      <c r="I387" s="5" t="n"/>
      <c r="J387" s="5" t="n"/>
      <c r="K387" s="5" t="n"/>
      <c r="L387" s="5" t="n"/>
      <c r="M387" s="5" t="n"/>
      <c r="N387" s="5" t="n"/>
      <c r="O387" s="5" t="n"/>
      <c r="P387" s="5" t="n"/>
      <c r="Q387" s="5" t="n"/>
      <c r="R387" s="5" t="n"/>
      <c r="S387" s="5" t="n"/>
      <c r="T387" s="5" t="n"/>
      <c r="U387" s="5" t="n"/>
      <c r="V387" s="5" t="n"/>
      <c r="W387" s="5" t="n"/>
      <c r="X387" s="5" t="n"/>
      <c r="Y387" s="5" t="n"/>
      <c r="Z387" s="5" t="n"/>
      <c r="AA387" s="5" t="n"/>
      <c r="AB387" s="5" t="n"/>
      <c r="AC387" s="5" t="n"/>
      <c r="AD387" s="5" t="n"/>
    </row>
    <row r="388">
      <c r="A388" s="6" t="n">
        <v>2</v>
      </c>
      <c r="B388" s="6" t="inlineStr">
        <is>
          <t>0.11%</t>
        </is>
      </c>
      <c r="C388" s="6" t="inlineStr">
        <is>
          <t>77901</t>
        </is>
      </c>
      <c r="D388" s="6" t="inlineStr">
        <is>
          <t>PROPERTYZIPCODE</t>
        </is>
      </c>
      <c r="E388" s="5" t="n"/>
      <c r="F388" s="5" t="n"/>
      <c r="G388" s="5" t="n"/>
      <c r="H388" s="5" t="n"/>
      <c r="I388" s="5" t="n"/>
      <c r="J388" s="5" t="n"/>
      <c r="K388" s="5" t="n"/>
      <c r="L388" s="5" t="n"/>
      <c r="M388" s="5" t="n"/>
      <c r="N388" s="5" t="n"/>
      <c r="O388" s="5" t="n"/>
      <c r="P388" s="5" t="n"/>
      <c r="Q388" s="5" t="n"/>
      <c r="R388" s="5" t="n"/>
      <c r="S388" s="5" t="n"/>
      <c r="T388" s="5" t="n"/>
      <c r="U388" s="5" t="n"/>
      <c r="V388" s="5" t="n"/>
      <c r="W388" s="5" t="n"/>
      <c r="X388" s="5" t="n"/>
      <c r="Y388" s="5" t="n"/>
      <c r="Z388" s="5" t="n"/>
      <c r="AA388" s="5" t="n"/>
      <c r="AB388" s="5" t="n"/>
      <c r="AC388" s="5" t="n"/>
      <c r="AD388" s="5" t="n"/>
    </row>
    <row r="389">
      <c r="A389" s="6" t="n">
        <v>3</v>
      </c>
      <c r="B389" s="6" t="inlineStr">
        <is>
          <t>0.17%</t>
        </is>
      </c>
      <c r="C389" s="6" t="inlineStr">
        <is>
          <t>77904</t>
        </is>
      </c>
      <c r="D389" s="6" t="inlineStr">
        <is>
          <t>PROPERTYZIPCODE</t>
        </is>
      </c>
      <c r="E389" s="5" t="n"/>
      <c r="F389" s="5" t="n"/>
      <c r="G389" s="5" t="n"/>
      <c r="H389" s="5" t="n"/>
      <c r="I389" s="5" t="n"/>
      <c r="J389" s="5" t="n"/>
      <c r="K389" s="5" t="n"/>
      <c r="L389" s="5" t="n"/>
      <c r="M389" s="5" t="n"/>
      <c r="N389" s="5" t="n"/>
      <c r="O389" s="5" t="n"/>
      <c r="P389" s="5" t="n"/>
      <c r="Q389" s="5" t="n"/>
      <c r="R389" s="5" t="n"/>
      <c r="S389" s="5" t="n"/>
      <c r="T389" s="5" t="n"/>
      <c r="U389" s="5" t="n"/>
      <c r="V389" s="5" t="n"/>
      <c r="W389" s="5" t="n"/>
      <c r="X389" s="5" t="n"/>
      <c r="Y389" s="5" t="n"/>
      <c r="Z389" s="5" t="n"/>
      <c r="AA389" s="5" t="n"/>
      <c r="AB389" s="5" t="n"/>
      <c r="AC389" s="5" t="n"/>
      <c r="AD389" s="5" t="n"/>
    </row>
    <row r="390">
      <c r="A390" s="6" t="n">
        <v>2</v>
      </c>
      <c r="B390" s="6" t="inlineStr">
        <is>
          <t>0.11%</t>
        </is>
      </c>
      <c r="C390" s="6" t="inlineStr">
        <is>
          <t>78006</t>
        </is>
      </c>
      <c r="D390" s="6" t="inlineStr">
        <is>
          <t>PROPERTYZIPCODE</t>
        </is>
      </c>
      <c r="E390" s="5" t="n"/>
      <c r="F390" s="5" t="n"/>
      <c r="G390" s="5" t="n"/>
      <c r="H390" s="5" t="n"/>
      <c r="I390" s="5" t="n"/>
      <c r="J390" s="5" t="n"/>
      <c r="K390" s="5" t="n"/>
      <c r="L390" s="5" t="n"/>
      <c r="M390" s="5" t="n"/>
      <c r="N390" s="5" t="n"/>
      <c r="O390" s="5" t="n"/>
      <c r="P390" s="5" t="n"/>
      <c r="Q390" s="5" t="n"/>
      <c r="R390" s="5" t="n"/>
      <c r="S390" s="5" t="n"/>
      <c r="T390" s="5" t="n"/>
      <c r="U390" s="5" t="n"/>
      <c r="V390" s="5" t="n"/>
      <c r="W390" s="5" t="n"/>
      <c r="X390" s="5" t="n"/>
      <c r="Y390" s="5" t="n"/>
      <c r="Z390" s="5" t="n"/>
      <c r="AA390" s="5" t="n"/>
      <c r="AB390" s="5" t="n"/>
      <c r="AC390" s="5" t="n"/>
      <c r="AD390" s="5" t="n"/>
    </row>
    <row r="391">
      <c r="A391" s="6" t="n">
        <v>1</v>
      </c>
      <c r="B391" s="6" t="inlineStr">
        <is>
          <t>0.06%</t>
        </is>
      </c>
      <c r="C391" s="6" t="inlineStr">
        <is>
          <t>78016</t>
        </is>
      </c>
      <c r="D391" s="6" t="inlineStr">
        <is>
          <t>PROPERTYZIPCODE</t>
        </is>
      </c>
      <c r="E391" s="5" t="n"/>
      <c r="F391" s="5" t="n"/>
      <c r="G391" s="5" t="n"/>
      <c r="H391" s="5" t="n"/>
      <c r="I391" s="5" t="n"/>
      <c r="J391" s="5" t="n"/>
      <c r="K391" s="5" t="n"/>
      <c r="L391" s="5" t="n"/>
      <c r="M391" s="5" t="n"/>
      <c r="N391" s="5" t="n"/>
      <c r="O391" s="5" t="n"/>
      <c r="P391" s="5" t="n"/>
      <c r="Q391" s="5" t="n"/>
      <c r="R391" s="5" t="n"/>
      <c r="S391" s="5" t="n"/>
      <c r="T391" s="5" t="n"/>
      <c r="U391" s="5" t="n"/>
      <c r="V391" s="5" t="n"/>
      <c r="W391" s="5" t="n"/>
      <c r="X391" s="5" t="n"/>
      <c r="Y391" s="5" t="n"/>
      <c r="Z391" s="5" t="n"/>
      <c r="AA391" s="5" t="n"/>
      <c r="AB391" s="5" t="n"/>
      <c r="AC391" s="5" t="n"/>
      <c r="AD391" s="5" t="n"/>
    </row>
    <row r="392">
      <c r="A392" s="6" t="n">
        <v>1</v>
      </c>
      <c r="B392" s="6" t="inlineStr">
        <is>
          <t>0.06%</t>
        </is>
      </c>
      <c r="C392" s="6" t="inlineStr">
        <is>
          <t>78028</t>
        </is>
      </c>
      <c r="D392" s="6" t="inlineStr">
        <is>
          <t>PROPERTYZIPCODE</t>
        </is>
      </c>
      <c r="E392" s="5" t="n"/>
      <c r="F392" s="5" t="n"/>
      <c r="G392" s="5" t="n"/>
      <c r="H392" s="5" t="n"/>
      <c r="I392" s="5" t="n"/>
      <c r="J392" s="5" t="n"/>
      <c r="K392" s="5" t="n"/>
      <c r="L392" s="5" t="n"/>
      <c r="M392" s="5" t="n"/>
      <c r="N392" s="5" t="n"/>
      <c r="O392" s="5" t="n"/>
      <c r="P392" s="5" t="n"/>
      <c r="Q392" s="5" t="n"/>
      <c r="R392" s="5" t="n"/>
      <c r="S392" s="5" t="n"/>
      <c r="T392" s="5" t="n"/>
      <c r="U392" s="5" t="n"/>
      <c r="V392" s="5" t="n"/>
      <c r="W392" s="5" t="n"/>
      <c r="X392" s="5" t="n"/>
      <c r="Y392" s="5" t="n"/>
      <c r="Z392" s="5" t="n"/>
      <c r="AA392" s="5" t="n"/>
      <c r="AB392" s="5" t="n"/>
      <c r="AC392" s="5" t="n"/>
      <c r="AD392" s="5" t="n"/>
    </row>
    <row r="393">
      <c r="A393" s="6" t="n">
        <v>1</v>
      </c>
      <c r="B393" s="6" t="inlineStr">
        <is>
          <t>0.06%</t>
        </is>
      </c>
      <c r="C393" s="6" t="inlineStr">
        <is>
          <t>78039</t>
        </is>
      </c>
      <c r="D393" s="6" t="inlineStr">
        <is>
          <t>PROPERTYZIPCODE</t>
        </is>
      </c>
      <c r="E393" s="5" t="n"/>
      <c r="F393" s="5" t="n"/>
      <c r="G393" s="5" t="n"/>
      <c r="H393" s="5" t="n"/>
      <c r="I393" s="5" t="n"/>
      <c r="J393" s="5" t="n"/>
      <c r="K393" s="5" t="n"/>
      <c r="L393" s="5" t="n"/>
      <c r="M393" s="5" t="n"/>
      <c r="N393" s="5" t="n"/>
      <c r="O393" s="5" t="n"/>
      <c r="P393" s="5" t="n"/>
      <c r="Q393" s="5" t="n"/>
      <c r="R393" s="5" t="n"/>
      <c r="S393" s="5" t="n"/>
      <c r="T393" s="5" t="n"/>
      <c r="U393" s="5" t="n"/>
      <c r="V393" s="5" t="n"/>
      <c r="W393" s="5" t="n"/>
      <c r="X393" s="5" t="n"/>
      <c r="Y393" s="5" t="n"/>
      <c r="Z393" s="5" t="n"/>
      <c r="AA393" s="5" t="n"/>
      <c r="AB393" s="5" t="n"/>
      <c r="AC393" s="5" t="n"/>
      <c r="AD393" s="5" t="n"/>
    </row>
    <row r="394">
      <c r="A394" s="6" t="n">
        <v>1</v>
      </c>
      <c r="B394" s="6" t="inlineStr">
        <is>
          <t>0.06%</t>
        </is>
      </c>
      <c r="C394" s="6" t="inlineStr">
        <is>
          <t>78041</t>
        </is>
      </c>
      <c r="D394" s="6" t="inlineStr">
        <is>
          <t>PROPERTYZIPCODE</t>
        </is>
      </c>
      <c r="E394" s="5" t="n"/>
      <c r="F394" s="5" t="n"/>
      <c r="G394" s="5" t="n"/>
      <c r="H394" s="5" t="n"/>
      <c r="I394" s="5" t="n"/>
      <c r="J394" s="5" t="n"/>
      <c r="K394" s="5" t="n"/>
      <c r="L394" s="5" t="n"/>
      <c r="M394" s="5" t="n"/>
      <c r="N394" s="5" t="n"/>
      <c r="O394" s="5" t="n"/>
      <c r="P394" s="5" t="n"/>
      <c r="Q394" s="5" t="n"/>
      <c r="R394" s="5" t="n"/>
      <c r="S394" s="5" t="n"/>
      <c r="T394" s="5" t="n"/>
      <c r="U394" s="5" t="n"/>
      <c r="V394" s="5" t="n"/>
      <c r="W394" s="5" t="n"/>
      <c r="X394" s="5" t="n"/>
      <c r="Y394" s="5" t="n"/>
      <c r="Z394" s="5" t="n"/>
      <c r="AA394" s="5" t="n"/>
      <c r="AB394" s="5" t="n"/>
      <c r="AC394" s="5" t="n"/>
      <c r="AD394" s="5" t="n"/>
    </row>
    <row r="395">
      <c r="A395" s="6" t="n">
        <v>1</v>
      </c>
      <c r="B395" s="6" t="inlineStr">
        <is>
          <t>0.06%</t>
        </is>
      </c>
      <c r="C395" s="6" t="inlineStr">
        <is>
          <t>78043</t>
        </is>
      </c>
      <c r="D395" s="6" t="inlineStr">
        <is>
          <t>PROPERTYZIPCODE</t>
        </is>
      </c>
      <c r="E395" s="5" t="n"/>
      <c r="F395" s="5" t="n"/>
      <c r="G395" s="5" t="n"/>
      <c r="H395" s="5" t="n"/>
      <c r="I395" s="5" t="n"/>
      <c r="J395" s="5" t="n"/>
      <c r="K395" s="5" t="n"/>
      <c r="L395" s="5" t="n"/>
      <c r="M395" s="5" t="n"/>
      <c r="N395" s="5" t="n"/>
      <c r="O395" s="5" t="n"/>
      <c r="P395" s="5" t="n"/>
      <c r="Q395" s="5" t="n"/>
      <c r="R395" s="5" t="n"/>
      <c r="S395" s="5" t="n"/>
      <c r="T395" s="5" t="n"/>
      <c r="U395" s="5" t="n"/>
      <c r="V395" s="5" t="n"/>
      <c r="W395" s="5" t="n"/>
      <c r="X395" s="5" t="n"/>
      <c r="Y395" s="5" t="n"/>
      <c r="Z395" s="5" t="n"/>
      <c r="AA395" s="5" t="n"/>
      <c r="AB395" s="5" t="n"/>
      <c r="AC395" s="5" t="n"/>
      <c r="AD395" s="5" t="n"/>
    </row>
    <row r="396">
      <c r="A396" s="6" t="n">
        <v>1</v>
      </c>
      <c r="B396" s="6" t="inlineStr">
        <is>
          <t>0.06%</t>
        </is>
      </c>
      <c r="C396" s="6" t="inlineStr">
        <is>
          <t>78046</t>
        </is>
      </c>
      <c r="D396" s="6" t="inlineStr">
        <is>
          <t>PROPERTYZIPCODE</t>
        </is>
      </c>
      <c r="E396" s="5" t="n"/>
      <c r="F396" s="5" t="n"/>
      <c r="G396" s="5" t="n"/>
      <c r="H396" s="5" t="n"/>
      <c r="I396" s="5" t="n"/>
      <c r="J396" s="5" t="n"/>
      <c r="K396" s="5" t="n"/>
      <c r="L396" s="5" t="n"/>
      <c r="M396" s="5" t="n"/>
      <c r="N396" s="5" t="n"/>
      <c r="O396" s="5" t="n"/>
      <c r="P396" s="5" t="n"/>
      <c r="Q396" s="5" t="n"/>
      <c r="R396" s="5" t="n"/>
      <c r="S396" s="5" t="n"/>
      <c r="T396" s="5" t="n"/>
      <c r="U396" s="5" t="n"/>
      <c r="V396" s="5" t="n"/>
      <c r="W396" s="5" t="n"/>
      <c r="X396" s="5" t="n"/>
      <c r="Y396" s="5" t="n"/>
      <c r="Z396" s="5" t="n"/>
      <c r="AA396" s="5" t="n"/>
      <c r="AB396" s="5" t="n"/>
      <c r="AC396" s="5" t="n"/>
      <c r="AD396" s="5" t="n"/>
    </row>
    <row r="397">
      <c r="A397" s="6" t="n">
        <v>2</v>
      </c>
      <c r="B397" s="6" t="inlineStr">
        <is>
          <t>0.11%</t>
        </is>
      </c>
      <c r="C397" s="6" t="inlineStr">
        <is>
          <t>78064</t>
        </is>
      </c>
      <c r="D397" s="6" t="inlineStr">
        <is>
          <t>PROPERTYZIPCODE</t>
        </is>
      </c>
      <c r="E397" s="5" t="n"/>
      <c r="F397" s="5" t="n"/>
      <c r="G397" s="5" t="n"/>
      <c r="H397" s="5" t="n"/>
      <c r="I397" s="5" t="n"/>
      <c r="J397" s="5" t="n"/>
      <c r="K397" s="5" t="n"/>
      <c r="L397" s="5" t="n"/>
      <c r="M397" s="5" t="n"/>
      <c r="N397" s="5" t="n"/>
      <c r="O397" s="5" t="n"/>
      <c r="P397" s="5" t="n"/>
      <c r="Q397" s="5" t="n"/>
      <c r="R397" s="5" t="n"/>
      <c r="S397" s="5" t="n"/>
      <c r="T397" s="5" t="n"/>
      <c r="U397" s="5" t="n"/>
      <c r="V397" s="5" t="n"/>
      <c r="W397" s="5" t="n"/>
      <c r="X397" s="5" t="n"/>
      <c r="Y397" s="5" t="n"/>
      <c r="Z397" s="5" t="n"/>
      <c r="AA397" s="5" t="n"/>
      <c r="AB397" s="5" t="n"/>
      <c r="AC397" s="5" t="n"/>
      <c r="AD397" s="5" t="n"/>
    </row>
    <row r="398">
      <c r="A398" s="6" t="n">
        <v>1</v>
      </c>
      <c r="B398" s="6" t="inlineStr">
        <is>
          <t>0.06%</t>
        </is>
      </c>
      <c r="C398" s="6" t="inlineStr">
        <is>
          <t>78102</t>
        </is>
      </c>
      <c r="D398" s="6" t="inlineStr">
        <is>
          <t>PROPERTYZIPCODE</t>
        </is>
      </c>
      <c r="E398" s="5" t="n"/>
      <c r="F398" s="5" t="n"/>
      <c r="G398" s="5" t="n"/>
      <c r="H398" s="5" t="n"/>
      <c r="I398" s="5" t="n"/>
      <c r="J398" s="5" t="n"/>
      <c r="K398" s="5" t="n"/>
      <c r="L398" s="5" t="n"/>
      <c r="M398" s="5" t="n"/>
      <c r="N398" s="5" t="n"/>
      <c r="O398" s="5" t="n"/>
      <c r="P398" s="5" t="n"/>
      <c r="Q398" s="5" t="n"/>
      <c r="R398" s="5" t="n"/>
      <c r="S398" s="5" t="n"/>
      <c r="T398" s="5" t="n"/>
      <c r="U398" s="5" t="n"/>
      <c r="V398" s="5" t="n"/>
      <c r="W398" s="5" t="n"/>
      <c r="X398" s="5" t="n"/>
      <c r="Y398" s="5" t="n"/>
      <c r="Z398" s="5" t="n"/>
      <c r="AA398" s="5" t="n"/>
      <c r="AB398" s="5" t="n"/>
      <c r="AC398" s="5" t="n"/>
      <c r="AD398" s="5" t="n"/>
    </row>
    <row r="399">
      <c r="A399" s="6" t="n">
        <v>2</v>
      </c>
      <c r="B399" s="6" t="inlineStr">
        <is>
          <t>0.11%</t>
        </is>
      </c>
      <c r="C399" s="6" t="inlineStr">
        <is>
          <t>78109</t>
        </is>
      </c>
      <c r="D399" s="6" t="inlineStr">
        <is>
          <t>PROPERTYZIPCODE</t>
        </is>
      </c>
      <c r="E399" s="5" t="n"/>
      <c r="F399" s="5" t="n"/>
      <c r="G399" s="5" t="n"/>
      <c r="H399" s="5" t="n"/>
      <c r="I399" s="5" t="n"/>
      <c r="J399" s="5" t="n"/>
      <c r="K399" s="5" t="n"/>
      <c r="L399" s="5" t="n"/>
      <c r="M399" s="5" t="n"/>
      <c r="N399" s="5" t="n"/>
      <c r="O399" s="5" t="n"/>
      <c r="P399" s="5" t="n"/>
      <c r="Q399" s="5" t="n"/>
      <c r="R399" s="5" t="n"/>
      <c r="S399" s="5" t="n"/>
      <c r="T399" s="5" t="n"/>
      <c r="U399" s="5" t="n"/>
      <c r="V399" s="5" t="n"/>
      <c r="W399" s="5" t="n"/>
      <c r="X399" s="5" t="n"/>
      <c r="Y399" s="5" t="n"/>
      <c r="Z399" s="5" t="n"/>
      <c r="AA399" s="5" t="n"/>
      <c r="AB399" s="5" t="n"/>
      <c r="AC399" s="5" t="n"/>
      <c r="AD399" s="5" t="n"/>
    </row>
    <row r="400">
      <c r="A400" s="6" t="n">
        <v>1</v>
      </c>
      <c r="B400" s="6" t="inlineStr">
        <is>
          <t>0.06%</t>
        </is>
      </c>
      <c r="C400" s="6" t="inlineStr">
        <is>
          <t>78114</t>
        </is>
      </c>
      <c r="D400" s="6" t="inlineStr">
        <is>
          <t>PROPERTYZIPCODE</t>
        </is>
      </c>
      <c r="E400" s="5" t="n"/>
      <c r="F400" s="5" t="n"/>
      <c r="G400" s="5" t="n"/>
      <c r="H400" s="5" t="n"/>
      <c r="I400" s="5" t="n"/>
      <c r="J400" s="5" t="n"/>
      <c r="K400" s="5" t="n"/>
      <c r="L400" s="5" t="n"/>
      <c r="M400" s="5" t="n"/>
      <c r="N400" s="5" t="n"/>
      <c r="O400" s="5" t="n"/>
      <c r="P400" s="5" t="n"/>
      <c r="Q400" s="5" t="n"/>
      <c r="R400" s="5" t="n"/>
      <c r="S400" s="5" t="n"/>
      <c r="T400" s="5" t="n"/>
      <c r="U400" s="5" t="n"/>
      <c r="V400" s="5" t="n"/>
      <c r="W400" s="5" t="n"/>
      <c r="X400" s="5" t="n"/>
      <c r="Y400" s="5" t="n"/>
      <c r="Z400" s="5" t="n"/>
      <c r="AA400" s="5" t="n"/>
      <c r="AB400" s="5" t="n"/>
      <c r="AC400" s="5" t="n"/>
      <c r="AD400" s="5" t="n"/>
    </row>
    <row r="401">
      <c r="A401" s="6" t="n">
        <v>9</v>
      </c>
      <c r="B401" s="6" t="inlineStr">
        <is>
          <t>0.51%</t>
        </is>
      </c>
      <c r="C401" s="6" t="inlineStr">
        <is>
          <t>78130</t>
        </is>
      </c>
      <c r="D401" s="6" t="inlineStr">
        <is>
          <t>PROPERTYZIPCODE</t>
        </is>
      </c>
      <c r="E401" s="5" t="n"/>
      <c r="F401" s="5" t="n"/>
      <c r="G401" s="5" t="n"/>
      <c r="H401" s="5" t="n"/>
      <c r="I401" s="5" t="n"/>
      <c r="J401" s="5" t="n"/>
      <c r="K401" s="5" t="n"/>
      <c r="L401" s="5" t="n"/>
      <c r="M401" s="5" t="n"/>
      <c r="N401" s="5" t="n"/>
      <c r="O401" s="5" t="n"/>
      <c r="P401" s="5" t="n"/>
      <c r="Q401" s="5" t="n"/>
      <c r="R401" s="5" t="n"/>
      <c r="S401" s="5" t="n"/>
      <c r="T401" s="5" t="n"/>
      <c r="U401" s="5" t="n"/>
      <c r="V401" s="5" t="n"/>
      <c r="W401" s="5" t="n"/>
      <c r="X401" s="5" t="n"/>
      <c r="Y401" s="5" t="n"/>
      <c r="Z401" s="5" t="n"/>
      <c r="AA401" s="5" t="n"/>
      <c r="AB401" s="5" t="n"/>
      <c r="AC401" s="5" t="n"/>
      <c r="AD401" s="5" t="n"/>
    </row>
    <row r="402">
      <c r="A402" s="6" t="n">
        <v>3</v>
      </c>
      <c r="B402" s="6" t="inlineStr">
        <is>
          <t>0.17%</t>
        </is>
      </c>
      <c r="C402" s="6" t="inlineStr">
        <is>
          <t>78148</t>
        </is>
      </c>
      <c r="D402" s="6" t="inlineStr">
        <is>
          <t>PROPERTYZIPCODE</t>
        </is>
      </c>
      <c r="E402" s="5" t="n"/>
      <c r="F402" s="5" t="n"/>
      <c r="G402" s="5" t="n"/>
      <c r="H402" s="5" t="n"/>
      <c r="I402" s="5" t="n"/>
      <c r="J402" s="5" t="n"/>
      <c r="K402" s="5" t="n"/>
      <c r="L402" s="5" t="n"/>
      <c r="M402" s="5" t="n"/>
      <c r="N402" s="5" t="n"/>
      <c r="O402" s="5" t="n"/>
      <c r="P402" s="5" t="n"/>
      <c r="Q402" s="5" t="n"/>
      <c r="R402" s="5" t="n"/>
      <c r="S402" s="5" t="n"/>
      <c r="T402" s="5" t="n"/>
      <c r="U402" s="5" t="n"/>
      <c r="V402" s="5" t="n"/>
      <c r="W402" s="5" t="n"/>
      <c r="X402" s="5" t="n"/>
      <c r="Y402" s="5" t="n"/>
      <c r="Z402" s="5" t="n"/>
      <c r="AA402" s="5" t="n"/>
      <c r="AB402" s="5" t="n"/>
      <c r="AC402" s="5" t="n"/>
      <c r="AD402" s="5" t="n"/>
    </row>
    <row r="403">
      <c r="A403" s="6" t="n">
        <v>3</v>
      </c>
      <c r="B403" s="6" t="inlineStr">
        <is>
          <t>0.17%</t>
        </is>
      </c>
      <c r="C403" s="6" t="inlineStr">
        <is>
          <t>78154</t>
        </is>
      </c>
      <c r="D403" s="6" t="inlineStr">
        <is>
          <t>PROPERTYZIPCODE</t>
        </is>
      </c>
      <c r="E403" s="5" t="n"/>
      <c r="F403" s="5" t="n"/>
      <c r="G403" s="5" t="n"/>
      <c r="H403" s="5" t="n"/>
      <c r="I403" s="5" t="n"/>
      <c r="J403" s="5" t="n"/>
      <c r="K403" s="5" t="n"/>
      <c r="L403" s="5" t="n"/>
      <c r="M403" s="5" t="n"/>
      <c r="N403" s="5" t="n"/>
      <c r="O403" s="5" t="n"/>
      <c r="P403" s="5" t="n"/>
      <c r="Q403" s="5" t="n"/>
      <c r="R403" s="5" t="n"/>
      <c r="S403" s="5" t="n"/>
      <c r="T403" s="5" t="n"/>
      <c r="U403" s="5" t="n"/>
      <c r="V403" s="5" t="n"/>
      <c r="W403" s="5" t="n"/>
      <c r="X403" s="5" t="n"/>
      <c r="Y403" s="5" t="n"/>
      <c r="Z403" s="5" t="n"/>
      <c r="AA403" s="5" t="n"/>
      <c r="AB403" s="5" t="n"/>
      <c r="AC403" s="5" t="n"/>
      <c r="AD403" s="5" t="n"/>
    </row>
    <row r="404">
      <c r="A404" s="6" t="n">
        <v>1</v>
      </c>
      <c r="B404" s="6" t="inlineStr">
        <is>
          <t>0.06%</t>
        </is>
      </c>
      <c r="C404" s="6" t="inlineStr">
        <is>
          <t>78155</t>
        </is>
      </c>
      <c r="D404" s="6" t="inlineStr">
        <is>
          <t>PROPERTYZIPCODE</t>
        </is>
      </c>
      <c r="E404" s="5" t="n"/>
      <c r="F404" s="5" t="n"/>
      <c r="G404" s="5" t="n"/>
      <c r="H404" s="5" t="n"/>
      <c r="I404" s="5" t="n"/>
      <c r="J404" s="5" t="n"/>
      <c r="K404" s="5" t="n"/>
      <c r="L404" s="5" t="n"/>
      <c r="M404" s="5" t="n"/>
      <c r="N404" s="5" t="n"/>
      <c r="O404" s="5" t="n"/>
      <c r="P404" s="5" t="n"/>
      <c r="Q404" s="5" t="n"/>
      <c r="R404" s="5" t="n"/>
      <c r="S404" s="5" t="n"/>
      <c r="T404" s="5" t="n"/>
      <c r="U404" s="5" t="n"/>
      <c r="V404" s="5" t="n"/>
      <c r="W404" s="5" t="n"/>
      <c r="X404" s="5" t="n"/>
      <c r="Y404" s="5" t="n"/>
      <c r="Z404" s="5" t="n"/>
      <c r="AA404" s="5" t="n"/>
      <c r="AB404" s="5" t="n"/>
      <c r="AC404" s="5" t="n"/>
      <c r="AD404" s="5" t="n"/>
    </row>
    <row r="405">
      <c r="A405" s="6" t="n">
        <v>3</v>
      </c>
      <c r="B405" s="6" t="inlineStr">
        <is>
          <t>0.17%</t>
        </is>
      </c>
      <c r="C405" s="6" t="inlineStr">
        <is>
          <t>78201</t>
        </is>
      </c>
      <c r="D405" s="6" t="inlineStr">
        <is>
          <t>PROPERTYZIPCODE</t>
        </is>
      </c>
      <c r="E405" s="5" t="n"/>
      <c r="F405" s="5" t="n"/>
      <c r="G405" s="5" t="n"/>
      <c r="H405" s="5" t="n"/>
      <c r="I405" s="5" t="n"/>
      <c r="J405" s="5" t="n"/>
      <c r="K405" s="5" t="n"/>
      <c r="L405" s="5" t="n"/>
      <c r="M405" s="5" t="n"/>
      <c r="N405" s="5" t="n"/>
      <c r="O405" s="5" t="n"/>
      <c r="P405" s="5" t="n"/>
      <c r="Q405" s="5" t="n"/>
      <c r="R405" s="5" t="n"/>
      <c r="S405" s="5" t="n"/>
      <c r="T405" s="5" t="n"/>
      <c r="U405" s="5" t="n"/>
      <c r="V405" s="5" t="n"/>
      <c r="W405" s="5" t="n"/>
      <c r="X405" s="5" t="n"/>
      <c r="Y405" s="5" t="n"/>
      <c r="Z405" s="5" t="n"/>
      <c r="AA405" s="5" t="n"/>
      <c r="AB405" s="5" t="n"/>
      <c r="AC405" s="5" t="n"/>
      <c r="AD405" s="5" t="n"/>
    </row>
    <row r="406">
      <c r="A406" s="6" t="n">
        <v>3</v>
      </c>
      <c r="B406" s="6" t="inlineStr">
        <is>
          <t>0.17%</t>
        </is>
      </c>
      <c r="C406" s="6" t="inlineStr">
        <is>
          <t>78204</t>
        </is>
      </c>
      <c r="D406" s="6" t="inlineStr">
        <is>
          <t>PROPERTYZIPCODE</t>
        </is>
      </c>
      <c r="E406" s="5" t="n"/>
      <c r="F406" s="5" t="n"/>
      <c r="G406" s="5" t="n"/>
      <c r="H406" s="5" t="n"/>
      <c r="I406" s="5" t="n"/>
      <c r="J406" s="5" t="n"/>
      <c r="K406" s="5" t="n"/>
      <c r="L406" s="5" t="n"/>
      <c r="M406" s="5" t="n"/>
      <c r="N406" s="5" t="n"/>
      <c r="O406" s="5" t="n"/>
      <c r="P406" s="5" t="n"/>
      <c r="Q406" s="5" t="n"/>
      <c r="R406" s="5" t="n"/>
      <c r="S406" s="5" t="n"/>
      <c r="T406" s="5" t="n"/>
      <c r="U406" s="5" t="n"/>
      <c r="V406" s="5" t="n"/>
      <c r="W406" s="5" t="n"/>
      <c r="X406" s="5" t="n"/>
      <c r="Y406" s="5" t="n"/>
      <c r="Z406" s="5" t="n"/>
      <c r="AA406" s="5" t="n"/>
      <c r="AB406" s="5" t="n"/>
      <c r="AC406" s="5" t="n"/>
      <c r="AD406" s="5" t="n"/>
    </row>
    <row r="407">
      <c r="A407" s="6" t="n">
        <v>1</v>
      </c>
      <c r="B407" s="6" t="inlineStr">
        <is>
          <t>0.06%</t>
        </is>
      </c>
      <c r="C407" s="6" t="inlineStr">
        <is>
          <t>78205</t>
        </is>
      </c>
      <c r="D407" s="6" t="inlineStr">
        <is>
          <t>PROPERTYZIPCODE</t>
        </is>
      </c>
      <c r="E407" s="5" t="n"/>
      <c r="F407" s="5" t="n"/>
      <c r="G407" s="5" t="n"/>
      <c r="H407" s="5" t="n"/>
      <c r="I407" s="5" t="n"/>
      <c r="J407" s="5" t="n"/>
      <c r="K407" s="5" t="n"/>
      <c r="L407" s="5" t="n"/>
      <c r="M407" s="5" t="n"/>
      <c r="N407" s="5" t="n"/>
      <c r="O407" s="5" t="n"/>
      <c r="P407" s="5" t="n"/>
      <c r="Q407" s="5" t="n"/>
      <c r="R407" s="5" t="n"/>
      <c r="S407" s="5" t="n"/>
      <c r="T407" s="5" t="n"/>
      <c r="U407" s="5" t="n"/>
      <c r="V407" s="5" t="n"/>
      <c r="W407" s="5" t="n"/>
      <c r="X407" s="5" t="n"/>
      <c r="Y407" s="5" t="n"/>
      <c r="Z407" s="5" t="n"/>
      <c r="AA407" s="5" t="n"/>
      <c r="AB407" s="5" t="n"/>
      <c r="AC407" s="5" t="n"/>
      <c r="AD407" s="5" t="n"/>
    </row>
    <row r="408">
      <c r="A408" s="6" t="n">
        <v>1</v>
      </c>
      <c r="B408" s="6" t="inlineStr">
        <is>
          <t>0.06%</t>
        </is>
      </c>
      <c r="C408" s="6" t="inlineStr">
        <is>
          <t>78207</t>
        </is>
      </c>
      <c r="D408" s="6" t="inlineStr">
        <is>
          <t>PROPERTYZIPCODE</t>
        </is>
      </c>
      <c r="E408" s="5" t="n"/>
      <c r="F408" s="5" t="n"/>
      <c r="G408" s="5" t="n"/>
      <c r="H408" s="5" t="n"/>
      <c r="I408" s="5" t="n"/>
      <c r="J408" s="5" t="n"/>
      <c r="K408" s="5" t="n"/>
      <c r="L408" s="5" t="n"/>
      <c r="M408" s="5" t="n"/>
      <c r="N408" s="5" t="n"/>
      <c r="O408" s="5" t="n"/>
      <c r="P408" s="5" t="n"/>
      <c r="Q408" s="5" t="n"/>
      <c r="R408" s="5" t="n"/>
      <c r="S408" s="5" t="n"/>
      <c r="T408" s="5" t="n"/>
      <c r="U408" s="5" t="n"/>
      <c r="V408" s="5" t="n"/>
      <c r="W408" s="5" t="n"/>
      <c r="X408" s="5" t="n"/>
      <c r="Y408" s="5" t="n"/>
      <c r="Z408" s="5" t="n"/>
      <c r="AA408" s="5" t="n"/>
      <c r="AB408" s="5" t="n"/>
      <c r="AC408" s="5" t="n"/>
      <c r="AD408" s="5" t="n"/>
    </row>
    <row r="409">
      <c r="A409" s="6" t="n">
        <v>7</v>
      </c>
      <c r="B409" s="6" t="inlineStr">
        <is>
          <t>0.4%</t>
        </is>
      </c>
      <c r="C409" s="6" t="inlineStr">
        <is>
          <t>78209</t>
        </is>
      </c>
      <c r="D409" s="6" t="inlineStr">
        <is>
          <t>PROPERTYZIPCODE</t>
        </is>
      </c>
      <c r="E409" s="5" t="n"/>
      <c r="F409" s="5" t="n"/>
      <c r="G409" s="5" t="n"/>
      <c r="H409" s="5" t="n"/>
      <c r="I409" s="5" t="n"/>
      <c r="J409" s="5" t="n"/>
      <c r="K409" s="5" t="n"/>
      <c r="L409" s="5" t="n"/>
      <c r="M409" s="5" t="n"/>
      <c r="N409" s="5" t="n"/>
      <c r="O409" s="5" t="n"/>
      <c r="P409" s="5" t="n"/>
      <c r="Q409" s="5" t="n"/>
      <c r="R409" s="5" t="n"/>
      <c r="S409" s="5" t="n"/>
      <c r="T409" s="5" t="n"/>
      <c r="U409" s="5" t="n"/>
      <c r="V409" s="5" t="n"/>
      <c r="W409" s="5" t="n"/>
      <c r="X409" s="5" t="n"/>
      <c r="Y409" s="5" t="n"/>
      <c r="Z409" s="5" t="n"/>
      <c r="AA409" s="5" t="n"/>
      <c r="AB409" s="5" t="n"/>
      <c r="AC409" s="5" t="n"/>
      <c r="AD409" s="5" t="n"/>
    </row>
    <row r="410">
      <c r="A410" s="6" t="n">
        <v>1</v>
      </c>
      <c r="B410" s="6" t="inlineStr">
        <is>
          <t>0.06%</t>
        </is>
      </c>
      <c r="C410" s="6" t="inlineStr">
        <is>
          <t>78211</t>
        </is>
      </c>
      <c r="D410" s="6" t="inlineStr">
        <is>
          <t>PROPERTYZIPCODE</t>
        </is>
      </c>
      <c r="E410" s="5" t="n"/>
      <c r="F410" s="5" t="n"/>
      <c r="G410" s="5" t="n"/>
      <c r="H410" s="5" t="n"/>
      <c r="I410" s="5" t="n"/>
      <c r="J410" s="5" t="n"/>
      <c r="K410" s="5" t="n"/>
      <c r="L410" s="5" t="n"/>
      <c r="M410" s="5" t="n"/>
      <c r="N410" s="5" t="n"/>
      <c r="O410" s="5" t="n"/>
      <c r="P410" s="5" t="n"/>
      <c r="Q410" s="5" t="n"/>
      <c r="R410" s="5" t="n"/>
      <c r="S410" s="5" t="n"/>
      <c r="T410" s="5" t="n"/>
      <c r="U410" s="5" t="n"/>
      <c r="V410" s="5" t="n"/>
      <c r="W410" s="5" t="n"/>
      <c r="X410" s="5" t="n"/>
      <c r="Y410" s="5" t="n"/>
      <c r="Z410" s="5" t="n"/>
      <c r="AA410" s="5" t="n"/>
      <c r="AB410" s="5" t="n"/>
      <c r="AC410" s="5" t="n"/>
      <c r="AD410" s="5" t="n"/>
    </row>
    <row r="411">
      <c r="A411" s="6" t="n">
        <v>5</v>
      </c>
      <c r="B411" s="6" t="inlineStr">
        <is>
          <t>0.29%</t>
        </is>
      </c>
      <c r="C411" s="6" t="inlineStr">
        <is>
          <t>78212</t>
        </is>
      </c>
      <c r="D411" s="6" t="inlineStr">
        <is>
          <t>PROPERTYZIPCODE</t>
        </is>
      </c>
      <c r="E411" s="5" t="n"/>
      <c r="F411" s="5" t="n"/>
      <c r="G411" s="5" t="n"/>
      <c r="H411" s="5" t="n"/>
      <c r="I411" s="5" t="n"/>
      <c r="J411" s="5" t="n"/>
      <c r="K411" s="5" t="n"/>
      <c r="L411" s="5" t="n"/>
      <c r="M411" s="5" t="n"/>
      <c r="N411" s="5" t="n"/>
      <c r="O411" s="5" t="n"/>
      <c r="P411" s="5" t="n"/>
      <c r="Q411" s="5" t="n"/>
      <c r="R411" s="5" t="n"/>
      <c r="S411" s="5" t="n"/>
      <c r="T411" s="5" t="n"/>
      <c r="U411" s="5" t="n"/>
      <c r="V411" s="5" t="n"/>
      <c r="W411" s="5" t="n"/>
      <c r="X411" s="5" t="n"/>
      <c r="Y411" s="5" t="n"/>
      <c r="Z411" s="5" t="n"/>
      <c r="AA411" s="5" t="n"/>
      <c r="AB411" s="5" t="n"/>
      <c r="AC411" s="5" t="n"/>
      <c r="AD411" s="5" t="n"/>
    </row>
    <row r="412">
      <c r="A412" s="6" t="n">
        <v>3</v>
      </c>
      <c r="B412" s="6" t="inlineStr">
        <is>
          <t>0.17%</t>
        </is>
      </c>
      <c r="C412" s="6" t="inlineStr">
        <is>
          <t>78213</t>
        </is>
      </c>
      <c r="D412" s="6" t="inlineStr">
        <is>
          <t>PROPERTYZIPCODE</t>
        </is>
      </c>
      <c r="E412" s="5" t="n"/>
      <c r="F412" s="5" t="n"/>
      <c r="G412" s="5" t="n"/>
      <c r="H412" s="5" t="n"/>
      <c r="I412" s="5" t="n"/>
      <c r="J412" s="5" t="n"/>
      <c r="K412" s="5" t="n"/>
      <c r="L412" s="5" t="n"/>
      <c r="M412" s="5" t="n"/>
      <c r="N412" s="5" t="n"/>
      <c r="O412" s="5" t="n"/>
      <c r="P412" s="5" t="n"/>
      <c r="Q412" s="5" t="n"/>
      <c r="R412" s="5" t="n"/>
      <c r="S412" s="5" t="n"/>
      <c r="T412" s="5" t="n"/>
      <c r="U412" s="5" t="n"/>
      <c r="V412" s="5" t="n"/>
      <c r="W412" s="5" t="n"/>
      <c r="X412" s="5" t="n"/>
      <c r="Y412" s="5" t="n"/>
      <c r="Z412" s="5" t="n"/>
      <c r="AA412" s="5" t="n"/>
      <c r="AB412" s="5" t="n"/>
      <c r="AC412" s="5" t="n"/>
      <c r="AD412" s="5" t="n"/>
    </row>
    <row r="413">
      <c r="A413" s="6" t="n">
        <v>1</v>
      </c>
      <c r="B413" s="6" t="inlineStr">
        <is>
          <t>0.06%</t>
        </is>
      </c>
      <c r="C413" s="6" t="inlineStr">
        <is>
          <t>78215</t>
        </is>
      </c>
      <c r="D413" s="6" t="inlineStr">
        <is>
          <t>PROPERTYZIPCODE</t>
        </is>
      </c>
      <c r="E413" s="5" t="n"/>
      <c r="F413" s="5" t="n"/>
      <c r="G413" s="5" t="n"/>
      <c r="H413" s="5" t="n"/>
      <c r="I413" s="5" t="n"/>
      <c r="J413" s="5" t="n"/>
      <c r="K413" s="5" t="n"/>
      <c r="L413" s="5" t="n"/>
      <c r="M413" s="5" t="n"/>
      <c r="N413" s="5" t="n"/>
      <c r="O413" s="5" t="n"/>
      <c r="P413" s="5" t="n"/>
      <c r="Q413" s="5" t="n"/>
      <c r="R413" s="5" t="n"/>
      <c r="S413" s="5" t="n"/>
      <c r="T413" s="5" t="n"/>
      <c r="U413" s="5" t="n"/>
      <c r="V413" s="5" t="n"/>
      <c r="W413" s="5" t="n"/>
      <c r="X413" s="5" t="n"/>
      <c r="Y413" s="5" t="n"/>
      <c r="Z413" s="5" t="n"/>
      <c r="AA413" s="5" t="n"/>
      <c r="AB413" s="5" t="n"/>
      <c r="AC413" s="5" t="n"/>
      <c r="AD413" s="5" t="n"/>
    </row>
    <row r="414">
      <c r="A414" s="6" t="n">
        <v>5</v>
      </c>
      <c r="B414" s="6" t="inlineStr">
        <is>
          <t>0.29%</t>
        </is>
      </c>
      <c r="C414" s="6" t="inlineStr">
        <is>
          <t>78216</t>
        </is>
      </c>
      <c r="D414" s="6" t="inlineStr">
        <is>
          <t>PROPERTYZIPCODE</t>
        </is>
      </c>
      <c r="E414" s="5" t="n"/>
      <c r="F414" s="5" t="n"/>
      <c r="G414" s="5" t="n"/>
      <c r="H414" s="5" t="n"/>
      <c r="I414" s="5" t="n"/>
      <c r="J414" s="5" t="n"/>
      <c r="K414" s="5" t="n"/>
      <c r="L414" s="5" t="n"/>
      <c r="M414" s="5" t="n"/>
      <c r="N414" s="5" t="n"/>
      <c r="O414" s="5" t="n"/>
      <c r="P414" s="5" t="n"/>
      <c r="Q414" s="5" t="n"/>
      <c r="R414" s="5" t="n"/>
      <c r="S414" s="5" t="n"/>
      <c r="T414" s="5" t="n"/>
      <c r="U414" s="5" t="n"/>
      <c r="V414" s="5" t="n"/>
      <c r="W414" s="5" t="n"/>
      <c r="X414" s="5" t="n"/>
      <c r="Y414" s="5" t="n"/>
      <c r="Z414" s="5" t="n"/>
      <c r="AA414" s="5" t="n"/>
      <c r="AB414" s="5" t="n"/>
      <c r="AC414" s="5" t="n"/>
      <c r="AD414" s="5" t="n"/>
    </row>
    <row r="415">
      <c r="A415" s="6" t="n">
        <v>3</v>
      </c>
      <c r="B415" s="6" t="inlineStr">
        <is>
          <t>0.17%</t>
        </is>
      </c>
      <c r="C415" s="6" t="inlineStr">
        <is>
          <t>78217</t>
        </is>
      </c>
      <c r="D415" s="6" t="inlineStr">
        <is>
          <t>PROPERTYZIPCODE</t>
        </is>
      </c>
      <c r="E415" s="5" t="n"/>
      <c r="F415" s="5" t="n"/>
      <c r="G415" s="5" t="n"/>
      <c r="H415" s="5" t="n"/>
      <c r="I415" s="5" t="n"/>
      <c r="J415" s="5" t="n"/>
      <c r="K415" s="5" t="n"/>
      <c r="L415" s="5" t="n"/>
      <c r="M415" s="5" t="n"/>
      <c r="N415" s="5" t="n"/>
      <c r="O415" s="5" t="n"/>
      <c r="P415" s="5" t="n"/>
      <c r="Q415" s="5" t="n"/>
      <c r="R415" s="5" t="n"/>
      <c r="S415" s="5" t="n"/>
      <c r="T415" s="5" t="n"/>
      <c r="U415" s="5" t="n"/>
      <c r="V415" s="5" t="n"/>
      <c r="W415" s="5" t="n"/>
      <c r="X415" s="5" t="n"/>
      <c r="Y415" s="5" t="n"/>
      <c r="Z415" s="5" t="n"/>
      <c r="AA415" s="5" t="n"/>
      <c r="AB415" s="5" t="n"/>
      <c r="AC415" s="5" t="n"/>
      <c r="AD415" s="5" t="n"/>
    </row>
    <row r="416">
      <c r="A416" s="6" t="n">
        <v>1</v>
      </c>
      <c r="B416" s="6" t="inlineStr">
        <is>
          <t>0.06%</t>
        </is>
      </c>
      <c r="C416" s="6" t="inlineStr">
        <is>
          <t>78218</t>
        </is>
      </c>
      <c r="D416" s="6" t="inlineStr">
        <is>
          <t>PROPERTYZIPCODE</t>
        </is>
      </c>
      <c r="E416" s="5" t="n"/>
      <c r="F416" s="5" t="n"/>
      <c r="G416" s="5" t="n"/>
      <c r="H416" s="5" t="n"/>
      <c r="I416" s="5" t="n"/>
      <c r="J416" s="5" t="n"/>
      <c r="K416" s="5" t="n"/>
      <c r="L416" s="5" t="n"/>
      <c r="M416" s="5" t="n"/>
      <c r="N416" s="5" t="n"/>
      <c r="O416" s="5" t="n"/>
      <c r="P416" s="5" t="n"/>
      <c r="Q416" s="5" t="n"/>
      <c r="R416" s="5" t="n"/>
      <c r="S416" s="5" t="n"/>
      <c r="T416" s="5" t="n"/>
      <c r="U416" s="5" t="n"/>
      <c r="V416" s="5" t="n"/>
      <c r="W416" s="5" t="n"/>
      <c r="X416" s="5" t="n"/>
      <c r="Y416" s="5" t="n"/>
      <c r="Z416" s="5" t="n"/>
      <c r="AA416" s="5" t="n"/>
      <c r="AB416" s="5" t="n"/>
      <c r="AC416" s="5" t="n"/>
      <c r="AD416" s="5" t="n"/>
    </row>
    <row r="417">
      <c r="A417" s="6" t="n">
        <v>2</v>
      </c>
      <c r="B417" s="6" t="inlineStr">
        <is>
          <t>0.11%</t>
        </is>
      </c>
      <c r="C417" s="6" t="inlineStr">
        <is>
          <t>78219</t>
        </is>
      </c>
      <c r="D417" s="6" t="inlineStr">
        <is>
          <t>PROPERTYZIPCODE</t>
        </is>
      </c>
      <c r="E417" s="5" t="n"/>
      <c r="F417" s="5" t="n"/>
      <c r="G417" s="5" t="n"/>
      <c r="H417" s="5" t="n"/>
      <c r="I417" s="5" t="n"/>
      <c r="J417" s="5" t="n"/>
      <c r="K417" s="5" t="n"/>
      <c r="L417" s="5" t="n"/>
      <c r="M417" s="5" t="n"/>
      <c r="N417" s="5" t="n"/>
      <c r="O417" s="5" t="n"/>
      <c r="P417" s="5" t="n"/>
      <c r="Q417" s="5" t="n"/>
      <c r="R417" s="5" t="n"/>
      <c r="S417" s="5" t="n"/>
      <c r="T417" s="5" t="n"/>
      <c r="U417" s="5" t="n"/>
      <c r="V417" s="5" t="n"/>
      <c r="W417" s="5" t="n"/>
      <c r="X417" s="5" t="n"/>
      <c r="Y417" s="5" t="n"/>
      <c r="Z417" s="5" t="n"/>
      <c r="AA417" s="5" t="n"/>
      <c r="AB417" s="5" t="n"/>
      <c r="AC417" s="5" t="n"/>
      <c r="AD417" s="5" t="n"/>
    </row>
    <row r="418">
      <c r="A418" s="6" t="n">
        <v>1</v>
      </c>
      <c r="B418" s="6" t="inlineStr">
        <is>
          <t>0.06%</t>
        </is>
      </c>
      <c r="C418" s="6" t="inlineStr">
        <is>
          <t>78220</t>
        </is>
      </c>
      <c r="D418" s="6" t="inlineStr">
        <is>
          <t>PROPERTYZIPCODE</t>
        </is>
      </c>
      <c r="E418" s="5" t="n"/>
      <c r="F418" s="5" t="n"/>
      <c r="G418" s="5" t="n"/>
      <c r="H418" s="5" t="n"/>
      <c r="I418" s="5" t="n"/>
      <c r="J418" s="5" t="n"/>
      <c r="K418" s="5" t="n"/>
      <c r="L418" s="5" t="n"/>
      <c r="M418" s="5" t="n"/>
      <c r="N418" s="5" t="n"/>
      <c r="O418" s="5" t="n"/>
      <c r="P418" s="5" t="n"/>
      <c r="Q418" s="5" t="n"/>
      <c r="R418" s="5" t="n"/>
      <c r="S418" s="5" t="n"/>
      <c r="T418" s="5" t="n"/>
      <c r="U418" s="5" t="n"/>
      <c r="V418" s="5" t="n"/>
      <c r="W418" s="5" t="n"/>
      <c r="X418" s="5" t="n"/>
      <c r="Y418" s="5" t="n"/>
      <c r="Z418" s="5" t="n"/>
      <c r="AA418" s="5" t="n"/>
      <c r="AB418" s="5" t="n"/>
      <c r="AC418" s="5" t="n"/>
      <c r="AD418" s="5" t="n"/>
    </row>
    <row r="419">
      <c r="A419" s="6" t="n">
        <v>7</v>
      </c>
      <c r="B419" s="6" t="inlineStr">
        <is>
          <t>0.4%</t>
        </is>
      </c>
      <c r="C419" s="6" t="inlineStr">
        <is>
          <t>78221</t>
        </is>
      </c>
      <c r="D419" s="6" t="inlineStr">
        <is>
          <t>PROPERTYZIPCODE</t>
        </is>
      </c>
      <c r="E419" s="5" t="n"/>
      <c r="F419" s="5" t="n"/>
      <c r="G419" s="5" t="n"/>
      <c r="H419" s="5" t="n"/>
      <c r="I419" s="5" t="n"/>
      <c r="J419" s="5" t="n"/>
      <c r="K419" s="5" t="n"/>
      <c r="L419" s="5" t="n"/>
      <c r="M419" s="5" t="n"/>
      <c r="N419" s="5" t="n"/>
      <c r="O419" s="5" t="n"/>
      <c r="P419" s="5" t="n"/>
      <c r="Q419" s="5" t="n"/>
      <c r="R419" s="5" t="n"/>
      <c r="S419" s="5" t="n"/>
      <c r="T419" s="5" t="n"/>
      <c r="U419" s="5" t="n"/>
      <c r="V419" s="5" t="n"/>
      <c r="W419" s="5" t="n"/>
      <c r="X419" s="5" t="n"/>
      <c r="Y419" s="5" t="n"/>
      <c r="Z419" s="5" t="n"/>
      <c r="AA419" s="5" t="n"/>
      <c r="AB419" s="5" t="n"/>
      <c r="AC419" s="5" t="n"/>
      <c r="AD419" s="5" t="n"/>
    </row>
    <row r="420">
      <c r="A420" s="6" t="n">
        <v>4</v>
      </c>
      <c r="B420" s="6" t="inlineStr">
        <is>
          <t>0.23%</t>
        </is>
      </c>
      <c r="C420" s="6" t="inlineStr">
        <is>
          <t>78222</t>
        </is>
      </c>
      <c r="D420" s="6" t="inlineStr">
        <is>
          <t>PROPERTYZIPCODE</t>
        </is>
      </c>
      <c r="E420" s="5" t="n"/>
      <c r="F420" s="5" t="n"/>
      <c r="G420" s="5" t="n"/>
      <c r="H420" s="5" t="n"/>
      <c r="I420" s="5" t="n"/>
      <c r="J420" s="5" t="n"/>
      <c r="K420" s="5" t="n"/>
      <c r="L420" s="5" t="n"/>
      <c r="M420" s="5" t="n"/>
      <c r="N420" s="5" t="n"/>
      <c r="O420" s="5" t="n"/>
      <c r="P420" s="5" t="n"/>
      <c r="Q420" s="5" t="n"/>
      <c r="R420" s="5" t="n"/>
      <c r="S420" s="5" t="n"/>
      <c r="T420" s="5" t="n"/>
      <c r="U420" s="5" t="n"/>
      <c r="V420" s="5" t="n"/>
      <c r="W420" s="5" t="n"/>
      <c r="X420" s="5" t="n"/>
      <c r="Y420" s="5" t="n"/>
      <c r="Z420" s="5" t="n"/>
      <c r="AA420" s="5" t="n"/>
      <c r="AB420" s="5" t="n"/>
      <c r="AC420" s="5" t="n"/>
      <c r="AD420" s="5" t="n"/>
    </row>
    <row r="421">
      <c r="A421" s="6" t="n">
        <v>6</v>
      </c>
      <c r="B421" s="6" t="inlineStr">
        <is>
          <t>0.34%</t>
        </is>
      </c>
      <c r="C421" s="6" t="inlineStr">
        <is>
          <t>78223</t>
        </is>
      </c>
      <c r="D421" s="6" t="inlineStr">
        <is>
          <t>PROPERTYZIPCODE</t>
        </is>
      </c>
      <c r="E421" s="5" t="n"/>
      <c r="F421" s="5" t="n"/>
      <c r="G421" s="5" t="n"/>
      <c r="H421" s="5" t="n"/>
      <c r="I421" s="5" t="n"/>
      <c r="J421" s="5" t="n"/>
      <c r="K421" s="5" t="n"/>
      <c r="L421" s="5" t="n"/>
      <c r="M421" s="5" t="n"/>
      <c r="N421" s="5" t="n"/>
      <c r="O421" s="5" t="n"/>
      <c r="P421" s="5" t="n"/>
      <c r="Q421" s="5" t="n"/>
      <c r="R421" s="5" t="n"/>
      <c r="S421" s="5" t="n"/>
      <c r="T421" s="5" t="n"/>
      <c r="U421" s="5" t="n"/>
      <c r="V421" s="5" t="n"/>
      <c r="W421" s="5" t="n"/>
      <c r="X421" s="5" t="n"/>
      <c r="Y421" s="5" t="n"/>
      <c r="Z421" s="5" t="n"/>
      <c r="AA421" s="5" t="n"/>
      <c r="AB421" s="5" t="n"/>
      <c r="AC421" s="5" t="n"/>
      <c r="AD421" s="5" t="n"/>
    </row>
    <row r="422">
      <c r="A422" s="6" t="n">
        <v>2</v>
      </c>
      <c r="B422" s="6" t="inlineStr">
        <is>
          <t>0.11%</t>
        </is>
      </c>
      <c r="C422" s="6" t="inlineStr">
        <is>
          <t>78224</t>
        </is>
      </c>
      <c r="D422" s="6" t="inlineStr">
        <is>
          <t>PROPERTYZIPCODE</t>
        </is>
      </c>
      <c r="E422" s="5" t="n"/>
      <c r="F422" s="5" t="n"/>
      <c r="G422" s="5" t="n"/>
      <c r="H422" s="5" t="n"/>
      <c r="I422" s="5" t="n"/>
      <c r="J422" s="5" t="n"/>
      <c r="K422" s="5" t="n"/>
      <c r="L422" s="5" t="n"/>
      <c r="M422" s="5" t="n"/>
      <c r="N422" s="5" t="n"/>
      <c r="O422" s="5" t="n"/>
      <c r="P422" s="5" t="n"/>
      <c r="Q422" s="5" t="n"/>
      <c r="R422" s="5" t="n"/>
      <c r="S422" s="5" t="n"/>
      <c r="T422" s="5" t="n"/>
      <c r="U422" s="5" t="n"/>
      <c r="V422" s="5" t="n"/>
      <c r="W422" s="5" t="n"/>
      <c r="X422" s="5" t="n"/>
      <c r="Y422" s="5" t="n"/>
      <c r="Z422" s="5" t="n"/>
      <c r="AA422" s="5" t="n"/>
      <c r="AB422" s="5" t="n"/>
      <c r="AC422" s="5" t="n"/>
      <c r="AD422" s="5" t="n"/>
    </row>
    <row r="423">
      <c r="A423" s="6" t="n">
        <v>6</v>
      </c>
      <c r="B423" s="6" t="inlineStr">
        <is>
          <t>0.34%</t>
        </is>
      </c>
      <c r="C423" s="6" t="inlineStr">
        <is>
          <t>78227</t>
        </is>
      </c>
      <c r="D423" s="6" t="inlineStr">
        <is>
          <t>PROPERTYZIPCODE</t>
        </is>
      </c>
      <c r="E423" s="5" t="n"/>
      <c r="F423" s="5" t="n"/>
      <c r="G423" s="5" t="n"/>
      <c r="H423" s="5" t="n"/>
      <c r="I423" s="5" t="n"/>
      <c r="J423" s="5" t="n"/>
      <c r="K423" s="5" t="n"/>
      <c r="L423" s="5" t="n"/>
      <c r="M423" s="5" t="n"/>
      <c r="N423" s="5" t="n"/>
      <c r="O423" s="5" t="n"/>
      <c r="P423" s="5" t="n"/>
      <c r="Q423" s="5" t="n"/>
      <c r="R423" s="5" t="n"/>
      <c r="S423" s="5" t="n"/>
      <c r="T423" s="5" t="n"/>
      <c r="U423" s="5" t="n"/>
      <c r="V423" s="5" t="n"/>
      <c r="W423" s="5" t="n"/>
      <c r="X423" s="5" t="n"/>
      <c r="Y423" s="5" t="n"/>
      <c r="Z423" s="5" t="n"/>
      <c r="AA423" s="5" t="n"/>
      <c r="AB423" s="5" t="n"/>
      <c r="AC423" s="5" t="n"/>
      <c r="AD423" s="5" t="n"/>
    </row>
    <row r="424">
      <c r="A424" s="6" t="n">
        <v>2</v>
      </c>
      <c r="B424" s="6" t="inlineStr">
        <is>
          <t>0.11%</t>
        </is>
      </c>
      <c r="C424" s="6" t="inlineStr">
        <is>
          <t>78228</t>
        </is>
      </c>
      <c r="D424" s="6" t="inlineStr">
        <is>
          <t>PROPERTYZIPCODE</t>
        </is>
      </c>
      <c r="E424" s="5" t="n"/>
      <c r="F424" s="5" t="n"/>
      <c r="G424" s="5" t="n"/>
      <c r="H424" s="5" t="n"/>
      <c r="I424" s="5" t="n"/>
      <c r="J424" s="5" t="n"/>
      <c r="K424" s="5" t="n"/>
      <c r="L424" s="5" t="n"/>
      <c r="M424" s="5" t="n"/>
      <c r="N424" s="5" t="n"/>
      <c r="O424" s="5" t="n"/>
      <c r="P424" s="5" t="n"/>
      <c r="Q424" s="5" t="n"/>
      <c r="R424" s="5" t="n"/>
      <c r="S424" s="5" t="n"/>
      <c r="T424" s="5" t="n"/>
      <c r="U424" s="5" t="n"/>
      <c r="V424" s="5" t="n"/>
      <c r="W424" s="5" t="n"/>
      <c r="X424" s="5" t="n"/>
      <c r="Y424" s="5" t="n"/>
      <c r="Z424" s="5" t="n"/>
      <c r="AA424" s="5" t="n"/>
      <c r="AB424" s="5" t="n"/>
      <c r="AC424" s="5" t="n"/>
      <c r="AD424" s="5" t="n"/>
    </row>
    <row r="425">
      <c r="A425" s="6" t="n">
        <v>6</v>
      </c>
      <c r="B425" s="6" t="inlineStr">
        <is>
          <t>0.34%</t>
        </is>
      </c>
      <c r="C425" s="6" t="inlineStr">
        <is>
          <t>78229</t>
        </is>
      </c>
      <c r="D425" s="6" t="inlineStr">
        <is>
          <t>PROPERTYZIPCODE</t>
        </is>
      </c>
      <c r="E425" s="5" t="n"/>
      <c r="F425" s="5" t="n"/>
      <c r="G425" s="5" t="n"/>
      <c r="H425" s="5" t="n"/>
      <c r="I425" s="5" t="n"/>
      <c r="J425" s="5" t="n"/>
      <c r="K425" s="5" t="n"/>
      <c r="L425" s="5" t="n"/>
      <c r="M425" s="5" t="n"/>
      <c r="N425" s="5" t="n"/>
      <c r="O425" s="5" t="n"/>
      <c r="P425" s="5" t="n"/>
      <c r="Q425" s="5" t="n"/>
      <c r="R425" s="5" t="n"/>
      <c r="S425" s="5" t="n"/>
      <c r="T425" s="5" t="n"/>
      <c r="U425" s="5" t="n"/>
      <c r="V425" s="5" t="n"/>
      <c r="W425" s="5" t="n"/>
      <c r="X425" s="5" t="n"/>
      <c r="Y425" s="5" t="n"/>
      <c r="Z425" s="5" t="n"/>
      <c r="AA425" s="5" t="n"/>
      <c r="AB425" s="5" t="n"/>
      <c r="AC425" s="5" t="n"/>
      <c r="AD425" s="5" t="n"/>
    </row>
    <row r="426">
      <c r="A426" s="6" t="n">
        <v>8</v>
      </c>
      <c r="B426" s="6" t="inlineStr">
        <is>
          <t>0.46%</t>
        </is>
      </c>
      <c r="C426" s="6" t="inlineStr">
        <is>
          <t>78230</t>
        </is>
      </c>
      <c r="D426" s="6" t="inlineStr">
        <is>
          <t>PROPERTYZIPCODE</t>
        </is>
      </c>
      <c r="E426" s="5" t="n"/>
      <c r="F426" s="5" t="n"/>
      <c r="G426" s="5" t="n"/>
      <c r="H426" s="5" t="n"/>
      <c r="I426" s="5" t="n"/>
      <c r="J426" s="5" t="n"/>
      <c r="K426" s="5" t="n"/>
      <c r="L426" s="5" t="n"/>
      <c r="M426" s="5" t="n"/>
      <c r="N426" s="5" t="n"/>
      <c r="O426" s="5" t="n"/>
      <c r="P426" s="5" t="n"/>
      <c r="Q426" s="5" t="n"/>
      <c r="R426" s="5" t="n"/>
      <c r="S426" s="5" t="n"/>
      <c r="T426" s="5" t="n"/>
      <c r="U426" s="5" t="n"/>
      <c r="V426" s="5" t="n"/>
      <c r="W426" s="5" t="n"/>
      <c r="X426" s="5" t="n"/>
      <c r="Y426" s="5" t="n"/>
      <c r="Z426" s="5" t="n"/>
      <c r="AA426" s="5" t="n"/>
      <c r="AB426" s="5" t="n"/>
      <c r="AC426" s="5" t="n"/>
      <c r="AD426" s="5" t="n"/>
    </row>
    <row r="427">
      <c r="A427" s="6" t="n">
        <v>1</v>
      </c>
      <c r="B427" s="6" t="inlineStr">
        <is>
          <t>0.06%</t>
        </is>
      </c>
      <c r="C427" s="6" t="inlineStr">
        <is>
          <t>78231</t>
        </is>
      </c>
      <c r="D427" s="6" t="inlineStr">
        <is>
          <t>PROPERTYZIPCODE</t>
        </is>
      </c>
      <c r="E427" s="5" t="n"/>
      <c r="F427" s="5" t="n"/>
      <c r="G427" s="5" t="n"/>
      <c r="H427" s="5" t="n"/>
      <c r="I427" s="5" t="n"/>
      <c r="J427" s="5" t="n"/>
      <c r="K427" s="5" t="n"/>
      <c r="L427" s="5" t="n"/>
      <c r="M427" s="5" t="n"/>
      <c r="N427" s="5" t="n"/>
      <c r="O427" s="5" t="n"/>
      <c r="P427" s="5" t="n"/>
      <c r="Q427" s="5" t="n"/>
      <c r="R427" s="5" t="n"/>
      <c r="S427" s="5" t="n"/>
      <c r="T427" s="5" t="n"/>
      <c r="U427" s="5" t="n"/>
      <c r="V427" s="5" t="n"/>
      <c r="W427" s="5" t="n"/>
      <c r="X427" s="5" t="n"/>
      <c r="Y427" s="5" t="n"/>
      <c r="Z427" s="5" t="n"/>
      <c r="AA427" s="5" t="n"/>
      <c r="AB427" s="5" t="n"/>
      <c r="AC427" s="5" t="n"/>
      <c r="AD427" s="5" t="n"/>
    </row>
    <row r="428">
      <c r="A428" s="6" t="n">
        <v>3</v>
      </c>
      <c r="B428" s="6" t="inlineStr">
        <is>
          <t>0.17%</t>
        </is>
      </c>
      <c r="C428" s="6" t="inlineStr">
        <is>
          <t>78233</t>
        </is>
      </c>
      <c r="D428" s="6" t="inlineStr">
        <is>
          <t>PROPERTYZIPCODE</t>
        </is>
      </c>
      <c r="E428" s="5" t="n"/>
      <c r="F428" s="5" t="n"/>
      <c r="G428" s="5" t="n"/>
      <c r="H428" s="5" t="n"/>
      <c r="I428" s="5" t="n"/>
      <c r="J428" s="5" t="n"/>
      <c r="K428" s="5" t="n"/>
      <c r="L428" s="5" t="n"/>
      <c r="M428" s="5" t="n"/>
      <c r="N428" s="5" t="n"/>
      <c r="O428" s="5" t="n"/>
      <c r="P428" s="5" t="n"/>
      <c r="Q428" s="5" t="n"/>
      <c r="R428" s="5" t="n"/>
      <c r="S428" s="5" t="n"/>
      <c r="T428" s="5" t="n"/>
      <c r="U428" s="5" t="n"/>
      <c r="V428" s="5" t="n"/>
      <c r="W428" s="5" t="n"/>
      <c r="X428" s="5" t="n"/>
      <c r="Y428" s="5" t="n"/>
      <c r="Z428" s="5" t="n"/>
      <c r="AA428" s="5" t="n"/>
      <c r="AB428" s="5" t="n"/>
      <c r="AC428" s="5" t="n"/>
      <c r="AD428" s="5" t="n"/>
    </row>
    <row r="429">
      <c r="A429" s="6" t="n">
        <v>4</v>
      </c>
      <c r="B429" s="6" t="inlineStr">
        <is>
          <t>0.23%</t>
        </is>
      </c>
      <c r="C429" s="6" t="inlineStr">
        <is>
          <t>78235</t>
        </is>
      </c>
      <c r="D429" s="6" t="inlineStr">
        <is>
          <t>PROPERTYZIPCODE</t>
        </is>
      </c>
      <c r="E429" s="5" t="n"/>
      <c r="F429" s="5" t="n"/>
      <c r="G429" s="5" t="n"/>
      <c r="H429" s="5" t="n"/>
      <c r="I429" s="5" t="n"/>
      <c r="J429" s="5" t="n"/>
      <c r="K429" s="5" t="n"/>
      <c r="L429" s="5" t="n"/>
      <c r="M429" s="5" t="n"/>
      <c r="N429" s="5" t="n"/>
      <c r="O429" s="5" t="n"/>
      <c r="P429" s="5" t="n"/>
      <c r="Q429" s="5" t="n"/>
      <c r="R429" s="5" t="n"/>
      <c r="S429" s="5" t="n"/>
      <c r="T429" s="5" t="n"/>
      <c r="U429" s="5" t="n"/>
      <c r="V429" s="5" t="n"/>
      <c r="W429" s="5" t="n"/>
      <c r="X429" s="5" t="n"/>
      <c r="Y429" s="5" t="n"/>
      <c r="Z429" s="5" t="n"/>
      <c r="AA429" s="5" t="n"/>
      <c r="AB429" s="5" t="n"/>
      <c r="AC429" s="5" t="n"/>
      <c r="AD429" s="5" t="n"/>
    </row>
    <row r="430">
      <c r="A430" s="6" t="n">
        <v>1</v>
      </c>
      <c r="B430" s="6" t="inlineStr">
        <is>
          <t>0.06%</t>
        </is>
      </c>
      <c r="C430" s="6" t="inlineStr">
        <is>
          <t>78237</t>
        </is>
      </c>
      <c r="D430" s="6" t="inlineStr">
        <is>
          <t>PROPERTYZIPCODE</t>
        </is>
      </c>
      <c r="E430" s="5" t="n"/>
      <c r="F430" s="5" t="n"/>
      <c r="G430" s="5" t="n"/>
      <c r="H430" s="5" t="n"/>
      <c r="I430" s="5" t="n"/>
      <c r="J430" s="5" t="n"/>
      <c r="K430" s="5" t="n"/>
      <c r="L430" s="5" t="n"/>
      <c r="M430" s="5" t="n"/>
      <c r="N430" s="5" t="n"/>
      <c r="O430" s="5" t="n"/>
      <c r="P430" s="5" t="n"/>
      <c r="Q430" s="5" t="n"/>
      <c r="R430" s="5" t="n"/>
      <c r="S430" s="5" t="n"/>
      <c r="T430" s="5" t="n"/>
      <c r="U430" s="5" t="n"/>
      <c r="V430" s="5" t="n"/>
      <c r="W430" s="5" t="n"/>
      <c r="X430" s="5" t="n"/>
      <c r="Y430" s="5" t="n"/>
      <c r="Z430" s="5" t="n"/>
      <c r="AA430" s="5" t="n"/>
      <c r="AB430" s="5" t="n"/>
      <c r="AC430" s="5" t="n"/>
      <c r="AD430" s="5" t="n"/>
    </row>
    <row r="431">
      <c r="A431" s="6" t="n">
        <v>3</v>
      </c>
      <c r="B431" s="6" t="inlineStr">
        <is>
          <t>0.17%</t>
        </is>
      </c>
      <c r="C431" s="6" t="inlineStr">
        <is>
          <t>78238</t>
        </is>
      </c>
      <c r="D431" s="6" t="inlineStr">
        <is>
          <t>PROPERTYZIPCODE</t>
        </is>
      </c>
      <c r="E431" s="5" t="n"/>
      <c r="F431" s="5" t="n"/>
      <c r="G431" s="5" t="n"/>
      <c r="H431" s="5" t="n"/>
      <c r="I431" s="5" t="n"/>
      <c r="J431" s="5" t="n"/>
      <c r="K431" s="5" t="n"/>
      <c r="L431" s="5" t="n"/>
      <c r="M431" s="5" t="n"/>
      <c r="N431" s="5" t="n"/>
      <c r="O431" s="5" t="n"/>
      <c r="P431" s="5" t="n"/>
      <c r="Q431" s="5" t="n"/>
      <c r="R431" s="5" t="n"/>
      <c r="S431" s="5" t="n"/>
      <c r="T431" s="5" t="n"/>
      <c r="U431" s="5" t="n"/>
      <c r="V431" s="5" t="n"/>
      <c r="W431" s="5" t="n"/>
      <c r="X431" s="5" t="n"/>
      <c r="Y431" s="5" t="n"/>
      <c r="Z431" s="5" t="n"/>
      <c r="AA431" s="5" t="n"/>
      <c r="AB431" s="5" t="n"/>
      <c r="AC431" s="5" t="n"/>
      <c r="AD431" s="5" t="n"/>
    </row>
    <row r="432">
      <c r="A432" s="6" t="n">
        <v>1</v>
      </c>
      <c r="B432" s="6" t="inlineStr">
        <is>
          <t>0.06%</t>
        </is>
      </c>
      <c r="C432" s="6" t="inlineStr">
        <is>
          <t>78239</t>
        </is>
      </c>
      <c r="D432" s="6" t="inlineStr">
        <is>
          <t>PROPERTYZIPCODE</t>
        </is>
      </c>
      <c r="E432" s="5" t="n"/>
      <c r="F432" s="5" t="n"/>
      <c r="G432" s="5" t="n"/>
      <c r="H432" s="5" t="n"/>
      <c r="I432" s="5" t="n"/>
      <c r="J432" s="5" t="n"/>
      <c r="K432" s="5" t="n"/>
      <c r="L432" s="5" t="n"/>
      <c r="M432" s="5" t="n"/>
      <c r="N432" s="5" t="n"/>
      <c r="O432" s="5" t="n"/>
      <c r="P432" s="5" t="n"/>
      <c r="Q432" s="5" t="n"/>
      <c r="R432" s="5" t="n"/>
      <c r="S432" s="5" t="n"/>
      <c r="T432" s="5" t="n"/>
      <c r="U432" s="5" t="n"/>
      <c r="V432" s="5" t="n"/>
      <c r="W432" s="5" t="n"/>
      <c r="X432" s="5" t="n"/>
      <c r="Y432" s="5" t="n"/>
      <c r="Z432" s="5" t="n"/>
      <c r="AA432" s="5" t="n"/>
      <c r="AB432" s="5" t="n"/>
      <c r="AC432" s="5" t="n"/>
      <c r="AD432" s="5" t="n"/>
    </row>
    <row r="433">
      <c r="A433" s="6" t="n">
        <v>8</v>
      </c>
      <c r="B433" s="6" t="inlineStr">
        <is>
          <t>0.46%</t>
        </is>
      </c>
      <c r="C433" s="6" t="inlineStr">
        <is>
          <t>78240</t>
        </is>
      </c>
      <c r="D433" s="6" t="inlineStr">
        <is>
          <t>PROPERTYZIPCODE</t>
        </is>
      </c>
      <c r="E433" s="5" t="n"/>
      <c r="F433" s="5" t="n"/>
      <c r="G433" s="5" t="n"/>
      <c r="H433" s="5" t="n"/>
      <c r="I433" s="5" t="n"/>
      <c r="J433" s="5" t="n"/>
      <c r="K433" s="5" t="n"/>
      <c r="L433" s="5" t="n"/>
      <c r="M433" s="5" t="n"/>
      <c r="N433" s="5" t="n"/>
      <c r="O433" s="5" t="n"/>
      <c r="P433" s="5" t="n"/>
      <c r="Q433" s="5" t="n"/>
      <c r="R433" s="5" t="n"/>
      <c r="S433" s="5" t="n"/>
      <c r="T433" s="5" t="n"/>
      <c r="U433" s="5" t="n"/>
      <c r="V433" s="5" t="n"/>
      <c r="W433" s="5" t="n"/>
      <c r="X433" s="5" t="n"/>
      <c r="Y433" s="5" t="n"/>
      <c r="Z433" s="5" t="n"/>
      <c r="AA433" s="5" t="n"/>
      <c r="AB433" s="5" t="n"/>
      <c r="AC433" s="5" t="n"/>
      <c r="AD433" s="5" t="n"/>
    </row>
    <row r="434">
      <c r="A434" s="6" t="n">
        <v>2</v>
      </c>
      <c r="B434" s="6" t="inlineStr">
        <is>
          <t>0.11%</t>
        </is>
      </c>
      <c r="C434" s="6" t="inlineStr">
        <is>
          <t>78242</t>
        </is>
      </c>
      <c r="D434" s="6" t="inlineStr">
        <is>
          <t>PROPERTYZIPCODE</t>
        </is>
      </c>
      <c r="E434" s="5" t="n"/>
      <c r="F434" s="5" t="n"/>
      <c r="G434" s="5" t="n"/>
      <c r="H434" s="5" t="n"/>
      <c r="I434" s="5" t="n"/>
      <c r="J434" s="5" t="n"/>
      <c r="K434" s="5" t="n"/>
      <c r="L434" s="5" t="n"/>
      <c r="M434" s="5" t="n"/>
      <c r="N434" s="5" t="n"/>
      <c r="O434" s="5" t="n"/>
      <c r="P434" s="5" t="n"/>
      <c r="Q434" s="5" t="n"/>
      <c r="R434" s="5" t="n"/>
      <c r="S434" s="5" t="n"/>
      <c r="T434" s="5" t="n"/>
      <c r="U434" s="5" t="n"/>
      <c r="V434" s="5" t="n"/>
      <c r="W434" s="5" t="n"/>
      <c r="X434" s="5" t="n"/>
      <c r="Y434" s="5" t="n"/>
      <c r="Z434" s="5" t="n"/>
      <c r="AA434" s="5" t="n"/>
      <c r="AB434" s="5" t="n"/>
      <c r="AC434" s="5" t="n"/>
      <c r="AD434" s="5" t="n"/>
    </row>
    <row r="435">
      <c r="A435" s="6" t="n">
        <v>2</v>
      </c>
      <c r="B435" s="6" t="inlineStr">
        <is>
          <t>0.11%</t>
        </is>
      </c>
      <c r="C435" s="6" t="inlineStr">
        <is>
          <t>78244</t>
        </is>
      </c>
      <c r="D435" s="6" t="inlineStr">
        <is>
          <t>PROPERTYZIPCODE</t>
        </is>
      </c>
      <c r="E435" s="5" t="n"/>
      <c r="F435" s="5" t="n"/>
      <c r="G435" s="5" t="n"/>
      <c r="H435" s="5" t="n"/>
      <c r="I435" s="5" t="n"/>
      <c r="J435" s="5" t="n"/>
      <c r="K435" s="5" t="n"/>
      <c r="L435" s="5" t="n"/>
      <c r="M435" s="5" t="n"/>
      <c r="N435" s="5" t="n"/>
      <c r="O435" s="5" t="n"/>
      <c r="P435" s="5" t="n"/>
      <c r="Q435" s="5" t="n"/>
      <c r="R435" s="5" t="n"/>
      <c r="S435" s="5" t="n"/>
      <c r="T435" s="5" t="n"/>
      <c r="U435" s="5" t="n"/>
      <c r="V435" s="5" t="n"/>
      <c r="W435" s="5" t="n"/>
      <c r="X435" s="5" t="n"/>
      <c r="Y435" s="5" t="n"/>
      <c r="Z435" s="5" t="n"/>
      <c r="AA435" s="5" t="n"/>
      <c r="AB435" s="5" t="n"/>
      <c r="AC435" s="5" t="n"/>
      <c r="AD435" s="5" t="n"/>
    </row>
    <row r="436">
      <c r="A436" s="6" t="n">
        <v>6</v>
      </c>
      <c r="B436" s="6" t="inlineStr">
        <is>
          <t>0.34%</t>
        </is>
      </c>
      <c r="C436" s="6" t="inlineStr">
        <is>
          <t>78245</t>
        </is>
      </c>
      <c r="D436" s="6" t="inlineStr">
        <is>
          <t>PROPERTYZIPCODE</t>
        </is>
      </c>
      <c r="E436" s="5" t="n"/>
      <c r="F436" s="5" t="n"/>
      <c r="G436" s="5" t="n"/>
      <c r="H436" s="5" t="n"/>
      <c r="I436" s="5" t="n"/>
      <c r="J436" s="5" t="n"/>
      <c r="K436" s="5" t="n"/>
      <c r="L436" s="5" t="n"/>
      <c r="M436" s="5" t="n"/>
      <c r="N436" s="5" t="n"/>
      <c r="O436" s="5" t="n"/>
      <c r="P436" s="5" t="n"/>
      <c r="Q436" s="5" t="n"/>
      <c r="R436" s="5" t="n"/>
      <c r="S436" s="5" t="n"/>
      <c r="T436" s="5" t="n"/>
      <c r="U436" s="5" t="n"/>
      <c r="V436" s="5" t="n"/>
      <c r="W436" s="5" t="n"/>
      <c r="X436" s="5" t="n"/>
      <c r="Y436" s="5" t="n"/>
      <c r="Z436" s="5" t="n"/>
      <c r="AA436" s="5" t="n"/>
      <c r="AB436" s="5" t="n"/>
      <c r="AC436" s="5" t="n"/>
      <c r="AD436" s="5" t="n"/>
    </row>
    <row r="437">
      <c r="A437" s="6" t="n">
        <v>5</v>
      </c>
      <c r="B437" s="6" t="inlineStr">
        <is>
          <t>0.29%</t>
        </is>
      </c>
      <c r="C437" s="6" t="inlineStr">
        <is>
          <t>78247</t>
        </is>
      </c>
      <c r="D437" s="6" t="inlineStr">
        <is>
          <t>PROPERTYZIPCODE</t>
        </is>
      </c>
      <c r="E437" s="5" t="n"/>
      <c r="F437" s="5" t="n"/>
      <c r="G437" s="5" t="n"/>
      <c r="H437" s="5" t="n"/>
      <c r="I437" s="5" t="n"/>
      <c r="J437" s="5" t="n"/>
      <c r="K437" s="5" t="n"/>
      <c r="L437" s="5" t="n"/>
      <c r="M437" s="5" t="n"/>
      <c r="N437" s="5" t="n"/>
      <c r="O437" s="5" t="n"/>
      <c r="P437" s="5" t="n"/>
      <c r="Q437" s="5" t="n"/>
      <c r="R437" s="5" t="n"/>
      <c r="S437" s="5" t="n"/>
      <c r="T437" s="5" t="n"/>
      <c r="U437" s="5" t="n"/>
      <c r="V437" s="5" t="n"/>
      <c r="W437" s="5" t="n"/>
      <c r="X437" s="5" t="n"/>
      <c r="Y437" s="5" t="n"/>
      <c r="Z437" s="5" t="n"/>
      <c r="AA437" s="5" t="n"/>
      <c r="AB437" s="5" t="n"/>
      <c r="AC437" s="5" t="n"/>
      <c r="AD437" s="5" t="n"/>
    </row>
    <row r="438">
      <c r="A438" s="6" t="n">
        <v>3</v>
      </c>
      <c r="B438" s="6" t="inlineStr">
        <is>
          <t>0.17%</t>
        </is>
      </c>
      <c r="C438" s="6" t="inlineStr">
        <is>
          <t>78249</t>
        </is>
      </c>
      <c r="D438" s="6" t="inlineStr">
        <is>
          <t>PROPERTYZIPCODE</t>
        </is>
      </c>
      <c r="E438" s="5" t="n"/>
      <c r="F438" s="5" t="n"/>
      <c r="G438" s="5" t="n"/>
      <c r="H438" s="5" t="n"/>
      <c r="I438" s="5" t="n"/>
      <c r="J438" s="5" t="n"/>
      <c r="K438" s="5" t="n"/>
      <c r="L438" s="5" t="n"/>
      <c r="M438" s="5" t="n"/>
      <c r="N438" s="5" t="n"/>
      <c r="O438" s="5" t="n"/>
      <c r="P438" s="5" t="n"/>
      <c r="Q438" s="5" t="n"/>
      <c r="R438" s="5" t="n"/>
      <c r="S438" s="5" t="n"/>
      <c r="T438" s="5" t="n"/>
      <c r="U438" s="5" t="n"/>
      <c r="V438" s="5" t="n"/>
      <c r="W438" s="5" t="n"/>
      <c r="X438" s="5" t="n"/>
      <c r="Y438" s="5" t="n"/>
      <c r="Z438" s="5" t="n"/>
      <c r="AA438" s="5" t="n"/>
      <c r="AB438" s="5" t="n"/>
      <c r="AC438" s="5" t="n"/>
      <c r="AD438" s="5" t="n"/>
    </row>
    <row r="439">
      <c r="A439" s="6" t="n">
        <v>2</v>
      </c>
      <c r="B439" s="6" t="inlineStr">
        <is>
          <t>0.11%</t>
        </is>
      </c>
      <c r="C439" s="6" t="inlineStr">
        <is>
          <t>78250</t>
        </is>
      </c>
      <c r="D439" s="6" t="inlineStr">
        <is>
          <t>PROPERTYZIPCODE</t>
        </is>
      </c>
      <c r="E439" s="5" t="n"/>
      <c r="F439" s="5" t="n"/>
      <c r="G439" s="5" t="n"/>
      <c r="H439" s="5" t="n"/>
      <c r="I439" s="5" t="n"/>
      <c r="J439" s="5" t="n"/>
      <c r="K439" s="5" t="n"/>
      <c r="L439" s="5" t="n"/>
      <c r="M439" s="5" t="n"/>
      <c r="N439" s="5" t="n"/>
      <c r="O439" s="5" t="n"/>
      <c r="P439" s="5" t="n"/>
      <c r="Q439" s="5" t="n"/>
      <c r="R439" s="5" t="n"/>
      <c r="S439" s="5" t="n"/>
      <c r="T439" s="5" t="n"/>
      <c r="U439" s="5" t="n"/>
      <c r="V439" s="5" t="n"/>
      <c r="W439" s="5" t="n"/>
      <c r="X439" s="5" t="n"/>
      <c r="Y439" s="5" t="n"/>
      <c r="Z439" s="5" t="n"/>
      <c r="AA439" s="5" t="n"/>
      <c r="AB439" s="5" t="n"/>
      <c r="AC439" s="5" t="n"/>
      <c r="AD439" s="5" t="n"/>
    </row>
    <row r="440">
      <c r="A440" s="6" t="n">
        <v>5</v>
      </c>
      <c r="B440" s="6" t="inlineStr">
        <is>
          <t>0.29%</t>
        </is>
      </c>
      <c r="C440" s="6" t="inlineStr">
        <is>
          <t>78251</t>
        </is>
      </c>
      <c r="D440" s="6" t="inlineStr">
        <is>
          <t>PROPERTYZIPCODE</t>
        </is>
      </c>
      <c r="E440" s="5" t="n"/>
      <c r="F440" s="5" t="n"/>
      <c r="G440" s="5" t="n"/>
      <c r="H440" s="5" t="n"/>
      <c r="I440" s="5" t="n"/>
      <c r="J440" s="5" t="n"/>
      <c r="K440" s="5" t="n"/>
      <c r="L440" s="5" t="n"/>
      <c r="M440" s="5" t="n"/>
      <c r="N440" s="5" t="n"/>
      <c r="O440" s="5" t="n"/>
      <c r="P440" s="5" t="n"/>
      <c r="Q440" s="5" t="n"/>
      <c r="R440" s="5" t="n"/>
      <c r="S440" s="5" t="n"/>
      <c r="T440" s="5" t="n"/>
      <c r="U440" s="5" t="n"/>
      <c r="V440" s="5" t="n"/>
      <c r="W440" s="5" t="n"/>
      <c r="X440" s="5" t="n"/>
      <c r="Y440" s="5" t="n"/>
      <c r="Z440" s="5" t="n"/>
      <c r="AA440" s="5" t="n"/>
      <c r="AB440" s="5" t="n"/>
      <c r="AC440" s="5" t="n"/>
      <c r="AD440" s="5" t="n"/>
    </row>
    <row r="441">
      <c r="A441" s="6" t="n">
        <v>3</v>
      </c>
      <c r="B441" s="6" t="inlineStr">
        <is>
          <t>0.17%</t>
        </is>
      </c>
      <c r="C441" s="6" t="inlineStr">
        <is>
          <t>78253</t>
        </is>
      </c>
      <c r="D441" s="6" t="inlineStr">
        <is>
          <t>PROPERTYZIPCODE</t>
        </is>
      </c>
      <c r="E441" s="5" t="n"/>
      <c r="F441" s="5" t="n"/>
      <c r="G441" s="5" t="n"/>
      <c r="H441" s="5" t="n"/>
      <c r="I441" s="5" t="n"/>
      <c r="J441" s="5" t="n"/>
      <c r="K441" s="5" t="n"/>
      <c r="L441" s="5" t="n"/>
      <c r="M441" s="5" t="n"/>
      <c r="N441" s="5" t="n"/>
      <c r="O441" s="5" t="n"/>
      <c r="P441" s="5" t="n"/>
      <c r="Q441" s="5" t="n"/>
      <c r="R441" s="5" t="n"/>
      <c r="S441" s="5" t="n"/>
      <c r="T441" s="5" t="n"/>
      <c r="U441" s="5" t="n"/>
      <c r="V441" s="5" t="n"/>
      <c r="W441" s="5" t="n"/>
      <c r="X441" s="5" t="n"/>
      <c r="Y441" s="5" t="n"/>
      <c r="Z441" s="5" t="n"/>
      <c r="AA441" s="5" t="n"/>
      <c r="AB441" s="5" t="n"/>
      <c r="AC441" s="5" t="n"/>
      <c r="AD441" s="5" t="n"/>
    </row>
    <row r="442">
      <c r="A442" s="6" t="n">
        <v>1</v>
      </c>
      <c r="B442" s="6" t="inlineStr">
        <is>
          <t>0.06%</t>
        </is>
      </c>
      <c r="C442" s="6" t="inlineStr">
        <is>
          <t>78256</t>
        </is>
      </c>
      <c r="D442" s="6" t="inlineStr">
        <is>
          <t>PROPERTYZIPCODE</t>
        </is>
      </c>
      <c r="E442" s="5" t="n"/>
      <c r="F442" s="5" t="n"/>
      <c r="G442" s="5" t="n"/>
      <c r="H442" s="5" t="n"/>
      <c r="I442" s="5" t="n"/>
      <c r="J442" s="5" t="n"/>
      <c r="K442" s="5" t="n"/>
      <c r="L442" s="5" t="n"/>
      <c r="M442" s="5" t="n"/>
      <c r="N442" s="5" t="n"/>
      <c r="O442" s="5" t="n"/>
      <c r="P442" s="5" t="n"/>
      <c r="Q442" s="5" t="n"/>
      <c r="R442" s="5" t="n"/>
      <c r="S442" s="5" t="n"/>
      <c r="T442" s="5" t="n"/>
      <c r="U442" s="5" t="n"/>
      <c r="V442" s="5" t="n"/>
      <c r="W442" s="5" t="n"/>
      <c r="X442" s="5" t="n"/>
      <c r="Y442" s="5" t="n"/>
      <c r="Z442" s="5" t="n"/>
      <c r="AA442" s="5" t="n"/>
      <c r="AB442" s="5" t="n"/>
      <c r="AC442" s="5" t="n"/>
      <c r="AD442" s="5" t="n"/>
    </row>
    <row r="443">
      <c r="A443" s="6" t="n">
        <v>3</v>
      </c>
      <c r="B443" s="6" t="inlineStr">
        <is>
          <t>0.17%</t>
        </is>
      </c>
      <c r="C443" s="6" t="inlineStr">
        <is>
          <t>78257</t>
        </is>
      </c>
      <c r="D443" s="6" t="inlineStr">
        <is>
          <t>PROPERTYZIPCODE</t>
        </is>
      </c>
      <c r="E443" s="5" t="n"/>
      <c r="F443" s="5" t="n"/>
      <c r="G443" s="5" t="n"/>
      <c r="H443" s="5" t="n"/>
      <c r="I443" s="5" t="n"/>
      <c r="J443" s="5" t="n"/>
      <c r="K443" s="5" t="n"/>
      <c r="L443" s="5" t="n"/>
      <c r="M443" s="5" t="n"/>
      <c r="N443" s="5" t="n"/>
      <c r="O443" s="5" t="n"/>
      <c r="P443" s="5" t="n"/>
      <c r="Q443" s="5" t="n"/>
      <c r="R443" s="5" t="n"/>
      <c r="S443" s="5" t="n"/>
      <c r="T443" s="5" t="n"/>
      <c r="U443" s="5" t="n"/>
      <c r="V443" s="5" t="n"/>
      <c r="W443" s="5" t="n"/>
      <c r="X443" s="5" t="n"/>
      <c r="Y443" s="5" t="n"/>
      <c r="Z443" s="5" t="n"/>
      <c r="AA443" s="5" t="n"/>
      <c r="AB443" s="5" t="n"/>
      <c r="AC443" s="5" t="n"/>
      <c r="AD443" s="5" t="n"/>
    </row>
    <row r="444">
      <c r="A444" s="6" t="n">
        <v>6</v>
      </c>
      <c r="B444" s="6" t="inlineStr">
        <is>
          <t>0.34%</t>
        </is>
      </c>
      <c r="C444" s="6" t="inlineStr">
        <is>
          <t>78258</t>
        </is>
      </c>
      <c r="D444" s="6" t="inlineStr">
        <is>
          <t>PROPERTYZIPCODE</t>
        </is>
      </c>
      <c r="E444" s="5" t="n"/>
      <c r="F444" s="5" t="n"/>
      <c r="G444" s="5" t="n"/>
      <c r="H444" s="5" t="n"/>
      <c r="I444" s="5" t="n"/>
      <c r="J444" s="5" t="n"/>
      <c r="K444" s="5" t="n"/>
      <c r="L444" s="5" t="n"/>
      <c r="M444" s="5" t="n"/>
      <c r="N444" s="5" t="n"/>
      <c r="O444" s="5" t="n"/>
      <c r="P444" s="5" t="n"/>
      <c r="Q444" s="5" t="n"/>
      <c r="R444" s="5" t="n"/>
      <c r="S444" s="5" t="n"/>
      <c r="T444" s="5" t="n"/>
      <c r="U444" s="5" t="n"/>
      <c r="V444" s="5" t="n"/>
      <c r="W444" s="5" t="n"/>
      <c r="X444" s="5" t="n"/>
      <c r="Y444" s="5" t="n"/>
      <c r="Z444" s="5" t="n"/>
      <c r="AA444" s="5" t="n"/>
      <c r="AB444" s="5" t="n"/>
      <c r="AC444" s="5" t="n"/>
      <c r="AD444" s="5" t="n"/>
    </row>
    <row r="445">
      <c r="A445" s="6" t="n">
        <v>1</v>
      </c>
      <c r="B445" s="6" t="inlineStr">
        <is>
          <t>0.06%</t>
        </is>
      </c>
      <c r="C445" s="6" t="inlineStr">
        <is>
          <t>78259</t>
        </is>
      </c>
      <c r="D445" s="6" t="inlineStr">
        <is>
          <t>PROPERTYZIPCODE</t>
        </is>
      </c>
      <c r="E445" s="5" t="n"/>
      <c r="F445" s="5" t="n"/>
      <c r="G445" s="5" t="n"/>
      <c r="H445" s="5" t="n"/>
      <c r="I445" s="5" t="n"/>
      <c r="J445" s="5" t="n"/>
      <c r="K445" s="5" t="n"/>
      <c r="L445" s="5" t="n"/>
      <c r="M445" s="5" t="n"/>
      <c r="N445" s="5" t="n"/>
      <c r="O445" s="5" t="n"/>
      <c r="P445" s="5" t="n"/>
      <c r="Q445" s="5" t="n"/>
      <c r="R445" s="5" t="n"/>
      <c r="S445" s="5" t="n"/>
      <c r="T445" s="5" t="n"/>
      <c r="U445" s="5" t="n"/>
      <c r="V445" s="5" t="n"/>
      <c r="W445" s="5" t="n"/>
      <c r="X445" s="5" t="n"/>
      <c r="Y445" s="5" t="n"/>
      <c r="Z445" s="5" t="n"/>
      <c r="AA445" s="5" t="n"/>
      <c r="AB445" s="5" t="n"/>
      <c r="AC445" s="5" t="n"/>
      <c r="AD445" s="5" t="n"/>
    </row>
    <row r="446">
      <c r="A446" s="6" t="n">
        <v>1</v>
      </c>
      <c r="B446" s="6" t="inlineStr">
        <is>
          <t>0.06%</t>
        </is>
      </c>
      <c r="C446" s="6" t="inlineStr">
        <is>
          <t>78260</t>
        </is>
      </c>
      <c r="D446" s="6" t="inlineStr">
        <is>
          <t>PROPERTYZIPCODE</t>
        </is>
      </c>
      <c r="E446" s="5" t="n"/>
      <c r="F446" s="5" t="n"/>
      <c r="G446" s="5" t="n"/>
      <c r="H446" s="5" t="n"/>
      <c r="I446" s="5" t="n"/>
      <c r="J446" s="5" t="n"/>
      <c r="K446" s="5" t="n"/>
      <c r="L446" s="5" t="n"/>
      <c r="M446" s="5" t="n"/>
      <c r="N446" s="5" t="n"/>
      <c r="O446" s="5" t="n"/>
      <c r="P446" s="5" t="n"/>
      <c r="Q446" s="5" t="n"/>
      <c r="R446" s="5" t="n"/>
      <c r="S446" s="5" t="n"/>
      <c r="T446" s="5" t="n"/>
      <c r="U446" s="5" t="n"/>
      <c r="V446" s="5" t="n"/>
      <c r="W446" s="5" t="n"/>
      <c r="X446" s="5" t="n"/>
      <c r="Y446" s="5" t="n"/>
      <c r="Z446" s="5" t="n"/>
      <c r="AA446" s="5" t="n"/>
      <c r="AB446" s="5" t="n"/>
      <c r="AC446" s="5" t="n"/>
      <c r="AD446" s="5" t="n"/>
    </row>
    <row r="447">
      <c r="A447" s="6" t="n">
        <v>2</v>
      </c>
      <c r="B447" s="6" t="inlineStr">
        <is>
          <t>0.11%</t>
        </is>
      </c>
      <c r="C447" s="6" t="inlineStr">
        <is>
          <t>78336</t>
        </is>
      </c>
      <c r="D447" s="6" t="inlineStr">
        <is>
          <t>PROPERTYZIPCODE</t>
        </is>
      </c>
      <c r="E447" s="5" t="n"/>
      <c r="F447" s="5" t="n"/>
      <c r="G447" s="5" t="n"/>
      <c r="H447" s="5" t="n"/>
      <c r="I447" s="5" t="n"/>
      <c r="J447" s="5" t="n"/>
      <c r="K447" s="5" t="n"/>
      <c r="L447" s="5" t="n"/>
      <c r="M447" s="5" t="n"/>
      <c r="N447" s="5" t="n"/>
      <c r="O447" s="5" t="n"/>
      <c r="P447" s="5" t="n"/>
      <c r="Q447" s="5" t="n"/>
      <c r="R447" s="5" t="n"/>
      <c r="S447" s="5" t="n"/>
      <c r="T447" s="5" t="n"/>
      <c r="U447" s="5" t="n"/>
      <c r="V447" s="5" t="n"/>
      <c r="W447" s="5" t="n"/>
      <c r="X447" s="5" t="n"/>
      <c r="Y447" s="5" t="n"/>
      <c r="Z447" s="5" t="n"/>
      <c r="AA447" s="5" t="n"/>
      <c r="AB447" s="5" t="n"/>
      <c r="AC447" s="5" t="n"/>
      <c r="AD447" s="5" t="n"/>
    </row>
    <row r="448">
      <c r="A448" s="6" t="n">
        <v>3</v>
      </c>
      <c r="B448" s="6" t="inlineStr">
        <is>
          <t>0.17%</t>
        </is>
      </c>
      <c r="C448" s="6" t="inlineStr">
        <is>
          <t>78363</t>
        </is>
      </c>
      <c r="D448" s="6" t="inlineStr">
        <is>
          <t>PROPERTYZIPCODE</t>
        </is>
      </c>
      <c r="E448" s="5" t="n"/>
      <c r="F448" s="5" t="n"/>
      <c r="G448" s="5" t="n"/>
      <c r="H448" s="5" t="n"/>
      <c r="I448" s="5" t="n"/>
      <c r="J448" s="5" t="n"/>
      <c r="K448" s="5" t="n"/>
      <c r="L448" s="5" t="n"/>
      <c r="M448" s="5" t="n"/>
      <c r="N448" s="5" t="n"/>
      <c r="O448" s="5" t="n"/>
      <c r="P448" s="5" t="n"/>
      <c r="Q448" s="5" t="n"/>
      <c r="R448" s="5" t="n"/>
      <c r="S448" s="5" t="n"/>
      <c r="T448" s="5" t="n"/>
      <c r="U448" s="5" t="n"/>
      <c r="V448" s="5" t="n"/>
      <c r="W448" s="5" t="n"/>
      <c r="X448" s="5" t="n"/>
      <c r="Y448" s="5" t="n"/>
      <c r="Z448" s="5" t="n"/>
      <c r="AA448" s="5" t="n"/>
      <c r="AB448" s="5" t="n"/>
      <c r="AC448" s="5" t="n"/>
      <c r="AD448" s="5" t="n"/>
    </row>
    <row r="449">
      <c r="A449" s="6" t="n">
        <v>2</v>
      </c>
      <c r="B449" s="6" t="inlineStr">
        <is>
          <t>0.11%</t>
        </is>
      </c>
      <c r="C449" s="6" t="inlineStr">
        <is>
          <t>78374</t>
        </is>
      </c>
      <c r="D449" s="6" t="inlineStr">
        <is>
          <t>PROPERTYZIPCODE</t>
        </is>
      </c>
      <c r="E449" s="5" t="n"/>
      <c r="F449" s="5" t="n"/>
      <c r="G449" s="5" t="n"/>
      <c r="H449" s="5" t="n"/>
      <c r="I449" s="5" t="n"/>
      <c r="J449" s="5" t="n"/>
      <c r="K449" s="5" t="n"/>
      <c r="L449" s="5" t="n"/>
      <c r="M449" s="5" t="n"/>
      <c r="N449" s="5" t="n"/>
      <c r="O449" s="5" t="n"/>
      <c r="P449" s="5" t="n"/>
      <c r="Q449" s="5" t="n"/>
      <c r="R449" s="5" t="n"/>
      <c r="S449" s="5" t="n"/>
      <c r="T449" s="5" t="n"/>
      <c r="U449" s="5" t="n"/>
      <c r="V449" s="5" t="n"/>
      <c r="W449" s="5" t="n"/>
      <c r="X449" s="5" t="n"/>
      <c r="Y449" s="5" t="n"/>
      <c r="Z449" s="5" t="n"/>
      <c r="AA449" s="5" t="n"/>
      <c r="AB449" s="5" t="n"/>
      <c r="AC449" s="5" t="n"/>
      <c r="AD449" s="5" t="n"/>
    </row>
    <row r="450">
      <c r="A450" s="6" t="n">
        <v>1</v>
      </c>
      <c r="B450" s="6" t="inlineStr">
        <is>
          <t>0.06%</t>
        </is>
      </c>
      <c r="C450" s="6" t="inlineStr">
        <is>
          <t>78380</t>
        </is>
      </c>
      <c r="D450" s="6" t="inlineStr">
        <is>
          <t>PROPERTYZIPCODE</t>
        </is>
      </c>
      <c r="E450" s="5" t="n"/>
      <c r="F450" s="5" t="n"/>
      <c r="G450" s="5" t="n"/>
      <c r="H450" s="5" t="n"/>
      <c r="I450" s="5" t="n"/>
      <c r="J450" s="5" t="n"/>
      <c r="K450" s="5" t="n"/>
      <c r="L450" s="5" t="n"/>
      <c r="M450" s="5" t="n"/>
      <c r="N450" s="5" t="n"/>
      <c r="O450" s="5" t="n"/>
      <c r="P450" s="5" t="n"/>
      <c r="Q450" s="5" t="n"/>
      <c r="R450" s="5" t="n"/>
      <c r="S450" s="5" t="n"/>
      <c r="T450" s="5" t="n"/>
      <c r="U450" s="5" t="n"/>
      <c r="V450" s="5" t="n"/>
      <c r="W450" s="5" t="n"/>
      <c r="X450" s="5" t="n"/>
      <c r="Y450" s="5" t="n"/>
      <c r="Z450" s="5" t="n"/>
      <c r="AA450" s="5" t="n"/>
      <c r="AB450" s="5" t="n"/>
      <c r="AC450" s="5" t="n"/>
      <c r="AD450" s="5" t="n"/>
    </row>
    <row r="451">
      <c r="A451" s="6" t="n">
        <v>4</v>
      </c>
      <c r="B451" s="6" t="inlineStr">
        <is>
          <t>0.23%</t>
        </is>
      </c>
      <c r="C451" s="6" t="inlineStr">
        <is>
          <t>78382</t>
        </is>
      </c>
      <c r="D451" s="6" t="inlineStr">
        <is>
          <t>PROPERTYZIPCODE</t>
        </is>
      </c>
      <c r="E451" s="5" t="n"/>
      <c r="F451" s="5" t="n"/>
      <c r="G451" s="5" t="n"/>
      <c r="H451" s="5" t="n"/>
      <c r="I451" s="5" t="n"/>
      <c r="J451" s="5" t="n"/>
      <c r="K451" s="5" t="n"/>
      <c r="L451" s="5" t="n"/>
      <c r="M451" s="5" t="n"/>
      <c r="N451" s="5" t="n"/>
      <c r="O451" s="5" t="n"/>
      <c r="P451" s="5" t="n"/>
      <c r="Q451" s="5" t="n"/>
      <c r="R451" s="5" t="n"/>
      <c r="S451" s="5" t="n"/>
      <c r="T451" s="5" t="n"/>
      <c r="U451" s="5" t="n"/>
      <c r="V451" s="5" t="n"/>
      <c r="W451" s="5" t="n"/>
      <c r="X451" s="5" t="n"/>
      <c r="Y451" s="5" t="n"/>
      <c r="Z451" s="5" t="n"/>
      <c r="AA451" s="5" t="n"/>
      <c r="AB451" s="5" t="n"/>
      <c r="AC451" s="5" t="n"/>
      <c r="AD451" s="5" t="n"/>
    </row>
    <row r="452">
      <c r="A452" s="6" t="n">
        <v>3</v>
      </c>
      <c r="B452" s="6" t="inlineStr">
        <is>
          <t>0.17%</t>
        </is>
      </c>
      <c r="C452" s="6" t="inlineStr">
        <is>
          <t>78404</t>
        </is>
      </c>
      <c r="D452" s="6" t="inlineStr">
        <is>
          <t>PROPERTYZIPCODE</t>
        </is>
      </c>
      <c r="E452" s="5" t="n"/>
      <c r="F452" s="5" t="n"/>
      <c r="G452" s="5" t="n"/>
      <c r="H452" s="5" t="n"/>
      <c r="I452" s="5" t="n"/>
      <c r="J452" s="5" t="n"/>
      <c r="K452" s="5" t="n"/>
      <c r="L452" s="5" t="n"/>
      <c r="M452" s="5" t="n"/>
      <c r="N452" s="5" t="n"/>
      <c r="O452" s="5" t="n"/>
      <c r="P452" s="5" t="n"/>
      <c r="Q452" s="5" t="n"/>
      <c r="R452" s="5" t="n"/>
      <c r="S452" s="5" t="n"/>
      <c r="T452" s="5" t="n"/>
      <c r="U452" s="5" t="n"/>
      <c r="V452" s="5" t="n"/>
      <c r="W452" s="5" t="n"/>
      <c r="X452" s="5" t="n"/>
      <c r="Y452" s="5" t="n"/>
      <c r="Z452" s="5" t="n"/>
      <c r="AA452" s="5" t="n"/>
      <c r="AB452" s="5" t="n"/>
      <c r="AC452" s="5" t="n"/>
      <c r="AD452" s="5" t="n"/>
    </row>
    <row r="453">
      <c r="A453" s="6" t="n">
        <v>2</v>
      </c>
      <c r="B453" s="6" t="inlineStr">
        <is>
          <t>0.11%</t>
        </is>
      </c>
      <c r="C453" s="6" t="inlineStr">
        <is>
          <t>78409</t>
        </is>
      </c>
      <c r="D453" s="6" t="inlineStr">
        <is>
          <t>PROPERTYZIPCODE</t>
        </is>
      </c>
      <c r="E453" s="5" t="n"/>
      <c r="F453" s="5" t="n"/>
      <c r="G453" s="5" t="n"/>
      <c r="H453" s="5" t="n"/>
      <c r="I453" s="5" t="n"/>
      <c r="J453" s="5" t="n"/>
      <c r="K453" s="5" t="n"/>
      <c r="L453" s="5" t="n"/>
      <c r="M453" s="5" t="n"/>
      <c r="N453" s="5" t="n"/>
      <c r="O453" s="5" t="n"/>
      <c r="P453" s="5" t="n"/>
      <c r="Q453" s="5" t="n"/>
      <c r="R453" s="5" t="n"/>
      <c r="S453" s="5" t="n"/>
      <c r="T453" s="5" t="n"/>
      <c r="U453" s="5" t="n"/>
      <c r="V453" s="5" t="n"/>
      <c r="W453" s="5" t="n"/>
      <c r="X453" s="5" t="n"/>
      <c r="Y453" s="5" t="n"/>
      <c r="Z453" s="5" t="n"/>
      <c r="AA453" s="5" t="n"/>
      <c r="AB453" s="5" t="n"/>
      <c r="AC453" s="5" t="n"/>
      <c r="AD453" s="5" t="n"/>
    </row>
    <row r="454">
      <c r="A454" s="6" t="n">
        <v>8</v>
      </c>
      <c r="B454" s="6" t="inlineStr">
        <is>
          <t>0.46%</t>
        </is>
      </c>
      <c r="C454" s="6" t="inlineStr">
        <is>
          <t>78412</t>
        </is>
      </c>
      <c r="D454" s="6" t="inlineStr">
        <is>
          <t>PROPERTYZIPCODE</t>
        </is>
      </c>
      <c r="E454" s="5" t="n"/>
      <c r="F454" s="5" t="n"/>
      <c r="G454" s="5" t="n"/>
      <c r="H454" s="5" t="n"/>
      <c r="I454" s="5" t="n"/>
      <c r="J454" s="5" t="n"/>
      <c r="K454" s="5" t="n"/>
      <c r="L454" s="5" t="n"/>
      <c r="M454" s="5" t="n"/>
      <c r="N454" s="5" t="n"/>
      <c r="O454" s="5" t="n"/>
      <c r="P454" s="5" t="n"/>
      <c r="Q454" s="5" t="n"/>
      <c r="R454" s="5" t="n"/>
      <c r="S454" s="5" t="n"/>
      <c r="T454" s="5" t="n"/>
      <c r="U454" s="5" t="n"/>
      <c r="V454" s="5" t="n"/>
      <c r="W454" s="5" t="n"/>
      <c r="X454" s="5" t="n"/>
      <c r="Y454" s="5" t="n"/>
      <c r="Z454" s="5" t="n"/>
      <c r="AA454" s="5" t="n"/>
      <c r="AB454" s="5" t="n"/>
      <c r="AC454" s="5" t="n"/>
      <c r="AD454" s="5" t="n"/>
    </row>
    <row r="455">
      <c r="A455" s="6" t="n">
        <v>5</v>
      </c>
      <c r="B455" s="6" t="inlineStr">
        <is>
          <t>0.29%</t>
        </is>
      </c>
      <c r="C455" s="6" t="inlineStr">
        <is>
          <t>78413</t>
        </is>
      </c>
      <c r="D455" s="6" t="inlineStr">
        <is>
          <t>PROPERTYZIPCODE</t>
        </is>
      </c>
      <c r="E455" s="5" t="n"/>
      <c r="F455" s="5" t="n"/>
      <c r="G455" s="5" t="n"/>
      <c r="H455" s="5" t="n"/>
      <c r="I455" s="5" t="n"/>
      <c r="J455" s="5" t="n"/>
      <c r="K455" s="5" t="n"/>
      <c r="L455" s="5" t="n"/>
      <c r="M455" s="5" t="n"/>
      <c r="N455" s="5" t="n"/>
      <c r="O455" s="5" t="n"/>
      <c r="P455" s="5" t="n"/>
      <c r="Q455" s="5" t="n"/>
      <c r="R455" s="5" t="n"/>
      <c r="S455" s="5" t="n"/>
      <c r="T455" s="5" t="n"/>
      <c r="U455" s="5" t="n"/>
      <c r="V455" s="5" t="n"/>
      <c r="W455" s="5" t="n"/>
      <c r="X455" s="5" t="n"/>
      <c r="Y455" s="5" t="n"/>
      <c r="Z455" s="5" t="n"/>
      <c r="AA455" s="5" t="n"/>
      <c r="AB455" s="5" t="n"/>
      <c r="AC455" s="5" t="n"/>
      <c r="AD455" s="5" t="n"/>
    </row>
    <row r="456">
      <c r="A456" s="6" t="n">
        <v>4</v>
      </c>
      <c r="B456" s="6" t="inlineStr">
        <is>
          <t>0.23%</t>
        </is>
      </c>
      <c r="C456" s="6" t="inlineStr">
        <is>
          <t>78414</t>
        </is>
      </c>
      <c r="D456" s="6" t="inlineStr">
        <is>
          <t>PROPERTYZIPCODE</t>
        </is>
      </c>
      <c r="E456" s="5" t="n"/>
      <c r="F456" s="5" t="n"/>
      <c r="G456" s="5" t="n"/>
      <c r="H456" s="5" t="n"/>
      <c r="I456" s="5" t="n"/>
      <c r="J456" s="5" t="n"/>
      <c r="K456" s="5" t="n"/>
      <c r="L456" s="5" t="n"/>
      <c r="M456" s="5" t="n"/>
      <c r="N456" s="5" t="n"/>
      <c r="O456" s="5" t="n"/>
      <c r="P456" s="5" t="n"/>
      <c r="Q456" s="5" t="n"/>
      <c r="R456" s="5" t="n"/>
      <c r="S456" s="5" t="n"/>
      <c r="T456" s="5" t="n"/>
      <c r="U456" s="5" t="n"/>
      <c r="V456" s="5" t="n"/>
      <c r="W456" s="5" t="n"/>
      <c r="X456" s="5" t="n"/>
      <c r="Y456" s="5" t="n"/>
      <c r="Z456" s="5" t="n"/>
      <c r="AA456" s="5" t="n"/>
      <c r="AB456" s="5" t="n"/>
      <c r="AC456" s="5" t="n"/>
      <c r="AD456" s="5" t="n"/>
    </row>
    <row r="457">
      <c r="A457" s="6" t="n">
        <v>3</v>
      </c>
      <c r="B457" s="6" t="inlineStr">
        <is>
          <t>0.17%</t>
        </is>
      </c>
      <c r="C457" s="6" t="inlineStr">
        <is>
          <t>78415</t>
        </is>
      </c>
      <c r="D457" s="6" t="inlineStr">
        <is>
          <t>PROPERTYZIPCODE</t>
        </is>
      </c>
      <c r="E457" s="5" t="n"/>
      <c r="F457" s="5" t="n"/>
      <c r="G457" s="5" t="n"/>
      <c r="H457" s="5" t="n"/>
      <c r="I457" s="5" t="n"/>
      <c r="J457" s="5" t="n"/>
      <c r="K457" s="5" t="n"/>
      <c r="L457" s="5" t="n"/>
      <c r="M457" s="5" t="n"/>
      <c r="N457" s="5" t="n"/>
      <c r="O457" s="5" t="n"/>
      <c r="P457" s="5" t="n"/>
      <c r="Q457" s="5" t="n"/>
      <c r="R457" s="5" t="n"/>
      <c r="S457" s="5" t="n"/>
      <c r="T457" s="5" t="n"/>
      <c r="U457" s="5" t="n"/>
      <c r="V457" s="5" t="n"/>
      <c r="W457" s="5" t="n"/>
      <c r="X457" s="5" t="n"/>
      <c r="Y457" s="5" t="n"/>
      <c r="Z457" s="5" t="n"/>
      <c r="AA457" s="5" t="n"/>
      <c r="AB457" s="5" t="n"/>
      <c r="AC457" s="5" t="n"/>
      <c r="AD457" s="5" t="n"/>
    </row>
    <row r="458">
      <c r="A458" s="6" t="n">
        <v>1</v>
      </c>
      <c r="B458" s="6" t="inlineStr">
        <is>
          <t>0.06%</t>
        </is>
      </c>
      <c r="C458" s="6" t="inlineStr">
        <is>
          <t>78418</t>
        </is>
      </c>
      <c r="D458" s="6" t="inlineStr">
        <is>
          <t>PROPERTYZIPCODE</t>
        </is>
      </c>
      <c r="E458" s="5" t="n"/>
      <c r="F458" s="5" t="n"/>
      <c r="G458" s="5" t="n"/>
      <c r="H458" s="5" t="n"/>
      <c r="I458" s="5" t="n"/>
      <c r="J458" s="5" t="n"/>
      <c r="K458" s="5" t="n"/>
      <c r="L458" s="5" t="n"/>
      <c r="M458" s="5" t="n"/>
      <c r="N458" s="5" t="n"/>
      <c r="O458" s="5" t="n"/>
      <c r="P458" s="5" t="n"/>
      <c r="Q458" s="5" t="n"/>
      <c r="R458" s="5" t="n"/>
      <c r="S458" s="5" t="n"/>
      <c r="T458" s="5" t="n"/>
      <c r="U458" s="5" t="n"/>
      <c r="V458" s="5" t="n"/>
      <c r="W458" s="5" t="n"/>
      <c r="X458" s="5" t="n"/>
      <c r="Y458" s="5" t="n"/>
      <c r="Z458" s="5" t="n"/>
      <c r="AA458" s="5" t="n"/>
      <c r="AB458" s="5" t="n"/>
      <c r="AC458" s="5" t="n"/>
      <c r="AD458" s="5" t="n"/>
    </row>
    <row r="459">
      <c r="A459" s="6" t="n">
        <v>4</v>
      </c>
      <c r="B459" s="6" t="inlineStr">
        <is>
          <t>0.23%</t>
        </is>
      </c>
      <c r="C459" s="6" t="inlineStr">
        <is>
          <t>78501</t>
        </is>
      </c>
      <c r="D459" s="6" t="inlineStr">
        <is>
          <t>PROPERTYZIPCODE</t>
        </is>
      </c>
      <c r="E459" s="5" t="n"/>
      <c r="F459" s="5" t="n"/>
      <c r="G459" s="5" t="n"/>
      <c r="H459" s="5" t="n"/>
      <c r="I459" s="5" t="n"/>
      <c r="J459" s="5" t="n"/>
      <c r="K459" s="5" t="n"/>
      <c r="L459" s="5" t="n"/>
      <c r="M459" s="5" t="n"/>
      <c r="N459" s="5" t="n"/>
      <c r="O459" s="5" t="n"/>
      <c r="P459" s="5" t="n"/>
      <c r="Q459" s="5" t="n"/>
      <c r="R459" s="5" t="n"/>
      <c r="S459" s="5" t="n"/>
      <c r="T459" s="5" t="n"/>
      <c r="U459" s="5" t="n"/>
      <c r="V459" s="5" t="n"/>
      <c r="W459" s="5" t="n"/>
      <c r="X459" s="5" t="n"/>
      <c r="Y459" s="5" t="n"/>
      <c r="Z459" s="5" t="n"/>
      <c r="AA459" s="5" t="n"/>
      <c r="AB459" s="5" t="n"/>
      <c r="AC459" s="5" t="n"/>
      <c r="AD459" s="5" t="n"/>
    </row>
    <row r="460">
      <c r="A460" s="6" t="n">
        <v>1</v>
      </c>
      <c r="B460" s="6" t="inlineStr">
        <is>
          <t>0.06%</t>
        </is>
      </c>
      <c r="C460" s="6" t="inlineStr">
        <is>
          <t>78516</t>
        </is>
      </c>
      <c r="D460" s="6" t="inlineStr">
        <is>
          <t>PROPERTYZIPCODE</t>
        </is>
      </c>
      <c r="E460" s="5" t="n"/>
      <c r="F460" s="5" t="n"/>
      <c r="G460" s="5" t="n"/>
      <c r="H460" s="5" t="n"/>
      <c r="I460" s="5" t="n"/>
      <c r="J460" s="5" t="n"/>
      <c r="K460" s="5" t="n"/>
      <c r="L460" s="5" t="n"/>
      <c r="M460" s="5" t="n"/>
      <c r="N460" s="5" t="n"/>
      <c r="O460" s="5" t="n"/>
      <c r="P460" s="5" t="n"/>
      <c r="Q460" s="5" t="n"/>
      <c r="R460" s="5" t="n"/>
      <c r="S460" s="5" t="n"/>
      <c r="T460" s="5" t="n"/>
      <c r="U460" s="5" t="n"/>
      <c r="V460" s="5" t="n"/>
      <c r="W460" s="5" t="n"/>
      <c r="X460" s="5" t="n"/>
      <c r="Y460" s="5" t="n"/>
      <c r="Z460" s="5" t="n"/>
      <c r="AA460" s="5" t="n"/>
      <c r="AB460" s="5" t="n"/>
      <c r="AC460" s="5" t="n"/>
      <c r="AD460" s="5" t="n"/>
    </row>
    <row r="461">
      <c r="A461" s="6" t="n">
        <v>2</v>
      </c>
      <c r="B461" s="6" t="inlineStr">
        <is>
          <t>0.11%</t>
        </is>
      </c>
      <c r="C461" s="6" t="inlineStr">
        <is>
          <t>78520</t>
        </is>
      </c>
      <c r="D461" s="6" t="inlineStr">
        <is>
          <t>PROPERTYZIPCODE</t>
        </is>
      </c>
      <c r="E461" s="5" t="n"/>
      <c r="F461" s="5" t="n"/>
      <c r="G461" s="5" t="n"/>
      <c r="H461" s="5" t="n"/>
      <c r="I461" s="5" t="n"/>
      <c r="J461" s="5" t="n"/>
      <c r="K461" s="5" t="n"/>
      <c r="L461" s="5" t="n"/>
      <c r="M461" s="5" t="n"/>
      <c r="N461" s="5" t="n"/>
      <c r="O461" s="5" t="n"/>
      <c r="P461" s="5" t="n"/>
      <c r="Q461" s="5" t="n"/>
      <c r="R461" s="5" t="n"/>
      <c r="S461" s="5" t="n"/>
      <c r="T461" s="5" t="n"/>
      <c r="U461" s="5" t="n"/>
      <c r="V461" s="5" t="n"/>
      <c r="W461" s="5" t="n"/>
      <c r="X461" s="5" t="n"/>
      <c r="Y461" s="5" t="n"/>
      <c r="Z461" s="5" t="n"/>
      <c r="AA461" s="5" t="n"/>
      <c r="AB461" s="5" t="n"/>
      <c r="AC461" s="5" t="n"/>
      <c r="AD461" s="5" t="n"/>
    </row>
    <row r="462">
      <c r="A462" s="6" t="n">
        <v>1</v>
      </c>
      <c r="B462" s="6" t="inlineStr">
        <is>
          <t>0.06%</t>
        </is>
      </c>
      <c r="C462" s="6" t="inlineStr">
        <is>
          <t>78521</t>
        </is>
      </c>
      <c r="D462" s="6" t="inlineStr">
        <is>
          <t>PROPERTYZIPCODE</t>
        </is>
      </c>
      <c r="E462" s="5" t="n"/>
      <c r="F462" s="5" t="n"/>
      <c r="G462" s="5" t="n"/>
      <c r="H462" s="5" t="n"/>
      <c r="I462" s="5" t="n"/>
      <c r="J462" s="5" t="n"/>
      <c r="K462" s="5" t="n"/>
      <c r="L462" s="5" t="n"/>
      <c r="M462" s="5" t="n"/>
      <c r="N462" s="5" t="n"/>
      <c r="O462" s="5" t="n"/>
      <c r="P462" s="5" t="n"/>
      <c r="Q462" s="5" t="n"/>
      <c r="R462" s="5" t="n"/>
      <c r="S462" s="5" t="n"/>
      <c r="T462" s="5" t="n"/>
      <c r="U462" s="5" t="n"/>
      <c r="V462" s="5" t="n"/>
      <c r="W462" s="5" t="n"/>
      <c r="X462" s="5" t="n"/>
      <c r="Y462" s="5" t="n"/>
      <c r="Z462" s="5" t="n"/>
      <c r="AA462" s="5" t="n"/>
      <c r="AB462" s="5" t="n"/>
      <c r="AC462" s="5" t="n"/>
      <c r="AD462" s="5" t="n"/>
    </row>
    <row r="463">
      <c r="A463" s="6" t="n">
        <v>1</v>
      </c>
      <c r="B463" s="6" t="inlineStr">
        <is>
          <t>0.06%</t>
        </is>
      </c>
      <c r="C463" s="6" t="inlineStr">
        <is>
          <t>78526</t>
        </is>
      </c>
      <c r="D463" s="6" t="inlineStr">
        <is>
          <t>PROPERTYZIPCODE</t>
        </is>
      </c>
      <c r="E463" s="5" t="n"/>
      <c r="F463" s="5" t="n"/>
      <c r="G463" s="5" t="n"/>
      <c r="H463" s="5" t="n"/>
      <c r="I463" s="5" t="n"/>
      <c r="J463" s="5" t="n"/>
      <c r="K463" s="5" t="n"/>
      <c r="L463" s="5" t="n"/>
      <c r="M463" s="5" t="n"/>
      <c r="N463" s="5" t="n"/>
      <c r="O463" s="5" t="n"/>
      <c r="P463" s="5" t="n"/>
      <c r="Q463" s="5" t="n"/>
      <c r="R463" s="5" t="n"/>
      <c r="S463" s="5" t="n"/>
      <c r="T463" s="5" t="n"/>
      <c r="U463" s="5" t="n"/>
      <c r="V463" s="5" t="n"/>
      <c r="W463" s="5" t="n"/>
      <c r="X463" s="5" t="n"/>
      <c r="Y463" s="5" t="n"/>
      <c r="Z463" s="5" t="n"/>
      <c r="AA463" s="5" t="n"/>
      <c r="AB463" s="5" t="n"/>
      <c r="AC463" s="5" t="n"/>
      <c r="AD463" s="5" t="n"/>
    </row>
    <row r="464">
      <c r="A464" s="6" t="n">
        <v>1</v>
      </c>
      <c r="B464" s="6" t="inlineStr">
        <is>
          <t>0.06%</t>
        </is>
      </c>
      <c r="C464" s="6" t="inlineStr">
        <is>
          <t>78537</t>
        </is>
      </c>
      <c r="D464" s="6" t="inlineStr">
        <is>
          <t>PROPERTYZIPCODE</t>
        </is>
      </c>
      <c r="E464" s="5" t="n"/>
      <c r="F464" s="5" t="n"/>
      <c r="G464" s="5" t="n"/>
      <c r="H464" s="5" t="n"/>
      <c r="I464" s="5" t="n"/>
      <c r="J464" s="5" t="n"/>
      <c r="K464" s="5" t="n"/>
      <c r="L464" s="5" t="n"/>
      <c r="M464" s="5" t="n"/>
      <c r="N464" s="5" t="n"/>
      <c r="O464" s="5" t="n"/>
      <c r="P464" s="5" t="n"/>
      <c r="Q464" s="5" t="n"/>
      <c r="R464" s="5" t="n"/>
      <c r="S464" s="5" t="n"/>
      <c r="T464" s="5" t="n"/>
      <c r="U464" s="5" t="n"/>
      <c r="V464" s="5" t="n"/>
      <c r="W464" s="5" t="n"/>
      <c r="X464" s="5" t="n"/>
      <c r="Y464" s="5" t="n"/>
      <c r="Z464" s="5" t="n"/>
      <c r="AA464" s="5" t="n"/>
      <c r="AB464" s="5" t="n"/>
      <c r="AC464" s="5" t="n"/>
      <c r="AD464" s="5" t="n"/>
    </row>
    <row r="465">
      <c r="A465" s="6" t="n">
        <v>1</v>
      </c>
      <c r="B465" s="6" t="inlineStr">
        <is>
          <t>0.06%</t>
        </is>
      </c>
      <c r="C465" s="6" t="inlineStr">
        <is>
          <t>78541</t>
        </is>
      </c>
      <c r="D465" s="6" t="inlineStr">
        <is>
          <t>PROPERTYZIPCODE</t>
        </is>
      </c>
      <c r="E465" s="5" t="n"/>
      <c r="F465" s="5" t="n"/>
      <c r="G465" s="5" t="n"/>
      <c r="H465" s="5" t="n"/>
      <c r="I465" s="5" t="n"/>
      <c r="J465" s="5" t="n"/>
      <c r="K465" s="5" t="n"/>
      <c r="L465" s="5" t="n"/>
      <c r="M465" s="5" t="n"/>
      <c r="N465" s="5" t="n"/>
      <c r="O465" s="5" t="n"/>
      <c r="P465" s="5" t="n"/>
      <c r="Q465" s="5" t="n"/>
      <c r="R465" s="5" t="n"/>
      <c r="S465" s="5" t="n"/>
      <c r="T465" s="5" t="n"/>
      <c r="U465" s="5" t="n"/>
      <c r="V465" s="5" t="n"/>
      <c r="W465" s="5" t="n"/>
      <c r="X465" s="5" t="n"/>
      <c r="Y465" s="5" t="n"/>
      <c r="Z465" s="5" t="n"/>
      <c r="AA465" s="5" t="n"/>
      <c r="AB465" s="5" t="n"/>
      <c r="AC465" s="5" t="n"/>
      <c r="AD465" s="5" t="n"/>
    </row>
    <row r="466">
      <c r="A466" s="6" t="n">
        <v>1</v>
      </c>
      <c r="B466" s="6" t="inlineStr">
        <is>
          <t>0.06%</t>
        </is>
      </c>
      <c r="C466" s="6" t="inlineStr">
        <is>
          <t>78550</t>
        </is>
      </c>
      <c r="D466" s="6" t="inlineStr">
        <is>
          <t>PROPERTYZIPCODE</t>
        </is>
      </c>
      <c r="E466" s="5" t="n"/>
      <c r="F466" s="5" t="n"/>
      <c r="G466" s="5" t="n"/>
      <c r="H466" s="5" t="n"/>
      <c r="I466" s="5" t="n"/>
      <c r="J466" s="5" t="n"/>
      <c r="K466" s="5" t="n"/>
      <c r="L466" s="5" t="n"/>
      <c r="M466" s="5" t="n"/>
      <c r="N466" s="5" t="n"/>
      <c r="O466" s="5" t="n"/>
      <c r="P466" s="5" t="n"/>
      <c r="Q466" s="5" t="n"/>
      <c r="R466" s="5" t="n"/>
      <c r="S466" s="5" t="n"/>
      <c r="T466" s="5" t="n"/>
      <c r="U466" s="5" t="n"/>
      <c r="V466" s="5" t="n"/>
      <c r="W466" s="5" t="n"/>
      <c r="X466" s="5" t="n"/>
      <c r="Y466" s="5" t="n"/>
      <c r="Z466" s="5" t="n"/>
      <c r="AA466" s="5" t="n"/>
      <c r="AB466" s="5" t="n"/>
      <c r="AC466" s="5" t="n"/>
      <c r="AD466" s="5" t="n"/>
    </row>
    <row r="467">
      <c r="A467" s="6" t="n">
        <v>1</v>
      </c>
      <c r="B467" s="6" t="inlineStr">
        <is>
          <t>0.06%</t>
        </is>
      </c>
      <c r="C467" s="6" t="inlineStr">
        <is>
          <t>78559</t>
        </is>
      </c>
      <c r="D467" s="6" t="inlineStr">
        <is>
          <t>PROPERTYZIPCODE</t>
        </is>
      </c>
      <c r="E467" s="5" t="n"/>
      <c r="F467" s="5" t="n"/>
      <c r="G467" s="5" t="n"/>
      <c r="H467" s="5" t="n"/>
      <c r="I467" s="5" t="n"/>
      <c r="J467" s="5" t="n"/>
      <c r="K467" s="5" t="n"/>
      <c r="L467" s="5" t="n"/>
      <c r="M467" s="5" t="n"/>
      <c r="N467" s="5" t="n"/>
      <c r="O467" s="5" t="n"/>
      <c r="P467" s="5" t="n"/>
      <c r="Q467" s="5" t="n"/>
      <c r="R467" s="5" t="n"/>
      <c r="S467" s="5" t="n"/>
      <c r="T467" s="5" t="n"/>
      <c r="U467" s="5" t="n"/>
      <c r="V467" s="5" t="n"/>
      <c r="W467" s="5" t="n"/>
      <c r="X467" s="5" t="n"/>
      <c r="Y467" s="5" t="n"/>
      <c r="Z467" s="5" t="n"/>
      <c r="AA467" s="5" t="n"/>
      <c r="AB467" s="5" t="n"/>
      <c r="AC467" s="5" t="n"/>
      <c r="AD467" s="5" t="n"/>
    </row>
    <row r="468">
      <c r="A468" s="6" t="n">
        <v>1</v>
      </c>
      <c r="B468" s="6" t="inlineStr">
        <is>
          <t>0.06%</t>
        </is>
      </c>
      <c r="C468" s="6" t="inlineStr">
        <is>
          <t>78566</t>
        </is>
      </c>
      <c r="D468" s="6" t="inlineStr">
        <is>
          <t>PROPERTYZIPCODE</t>
        </is>
      </c>
      <c r="E468" s="5" t="n"/>
      <c r="F468" s="5" t="n"/>
      <c r="G468" s="5" t="n"/>
      <c r="H468" s="5" t="n"/>
      <c r="I468" s="5" t="n"/>
      <c r="J468" s="5" t="n"/>
      <c r="K468" s="5" t="n"/>
      <c r="L468" s="5" t="n"/>
      <c r="M468" s="5" t="n"/>
      <c r="N468" s="5" t="n"/>
      <c r="O468" s="5" t="n"/>
      <c r="P468" s="5" t="n"/>
      <c r="Q468" s="5" t="n"/>
      <c r="R468" s="5" t="n"/>
      <c r="S468" s="5" t="n"/>
      <c r="T468" s="5" t="n"/>
      <c r="U468" s="5" t="n"/>
      <c r="V468" s="5" t="n"/>
      <c r="W468" s="5" t="n"/>
      <c r="X468" s="5" t="n"/>
      <c r="Y468" s="5" t="n"/>
      <c r="Z468" s="5" t="n"/>
      <c r="AA468" s="5" t="n"/>
      <c r="AB468" s="5" t="n"/>
      <c r="AC468" s="5" t="n"/>
      <c r="AD468" s="5" t="n"/>
    </row>
    <row r="469">
      <c r="A469" s="6" t="n">
        <v>1</v>
      </c>
      <c r="B469" s="6" t="inlineStr">
        <is>
          <t>0.06%</t>
        </is>
      </c>
      <c r="C469" s="6" t="inlineStr">
        <is>
          <t>78572</t>
        </is>
      </c>
      <c r="D469" s="6" t="inlineStr">
        <is>
          <t>PROPERTYZIPCODE</t>
        </is>
      </c>
      <c r="E469" s="5" t="n"/>
      <c r="F469" s="5" t="n"/>
      <c r="G469" s="5" t="n"/>
      <c r="H469" s="5" t="n"/>
      <c r="I469" s="5" t="n"/>
      <c r="J469" s="5" t="n"/>
      <c r="K469" s="5" t="n"/>
      <c r="L469" s="5" t="n"/>
      <c r="M469" s="5" t="n"/>
      <c r="N469" s="5" t="n"/>
      <c r="O469" s="5" t="n"/>
      <c r="P469" s="5" t="n"/>
      <c r="Q469" s="5" t="n"/>
      <c r="R469" s="5" t="n"/>
      <c r="S469" s="5" t="n"/>
      <c r="T469" s="5" t="n"/>
      <c r="U469" s="5" t="n"/>
      <c r="V469" s="5" t="n"/>
      <c r="W469" s="5" t="n"/>
      <c r="X469" s="5" t="n"/>
      <c r="Y469" s="5" t="n"/>
      <c r="Z469" s="5" t="n"/>
      <c r="AA469" s="5" t="n"/>
      <c r="AB469" s="5" t="n"/>
      <c r="AC469" s="5" t="n"/>
      <c r="AD469" s="5" t="n"/>
    </row>
    <row r="470">
      <c r="A470" s="6" t="n">
        <v>1</v>
      </c>
      <c r="B470" s="6" t="inlineStr">
        <is>
          <t>0.06%</t>
        </is>
      </c>
      <c r="C470" s="6" t="inlineStr">
        <is>
          <t>78574</t>
        </is>
      </c>
      <c r="D470" s="6" t="inlineStr">
        <is>
          <t>PROPERTYZIPCODE</t>
        </is>
      </c>
      <c r="E470" s="5" t="n"/>
      <c r="F470" s="5" t="n"/>
      <c r="G470" s="5" t="n"/>
      <c r="H470" s="5" t="n"/>
      <c r="I470" s="5" t="n"/>
      <c r="J470" s="5" t="n"/>
      <c r="K470" s="5" t="n"/>
      <c r="L470" s="5" t="n"/>
      <c r="M470" s="5" t="n"/>
      <c r="N470" s="5" t="n"/>
      <c r="O470" s="5" t="n"/>
      <c r="P470" s="5" t="n"/>
      <c r="Q470" s="5" t="n"/>
      <c r="R470" s="5" t="n"/>
      <c r="S470" s="5" t="n"/>
      <c r="T470" s="5" t="n"/>
      <c r="U470" s="5" t="n"/>
      <c r="V470" s="5" t="n"/>
      <c r="W470" s="5" t="n"/>
      <c r="X470" s="5" t="n"/>
      <c r="Y470" s="5" t="n"/>
      <c r="Z470" s="5" t="n"/>
      <c r="AA470" s="5" t="n"/>
      <c r="AB470" s="5" t="n"/>
      <c r="AC470" s="5" t="n"/>
      <c r="AD470" s="5" t="n"/>
    </row>
    <row r="471">
      <c r="A471" s="6" t="n">
        <v>2</v>
      </c>
      <c r="B471" s="6" t="inlineStr">
        <is>
          <t>0.11%</t>
        </is>
      </c>
      <c r="C471" s="6" t="inlineStr">
        <is>
          <t>78586</t>
        </is>
      </c>
      <c r="D471" s="6" t="inlineStr">
        <is>
          <t>PROPERTYZIPCODE</t>
        </is>
      </c>
      <c r="E471" s="5" t="n"/>
      <c r="F471" s="5" t="n"/>
      <c r="G471" s="5" t="n"/>
      <c r="H471" s="5" t="n"/>
      <c r="I471" s="5" t="n"/>
      <c r="J471" s="5" t="n"/>
      <c r="K471" s="5" t="n"/>
      <c r="L471" s="5" t="n"/>
      <c r="M471" s="5" t="n"/>
      <c r="N471" s="5" t="n"/>
      <c r="O471" s="5" t="n"/>
      <c r="P471" s="5" t="n"/>
      <c r="Q471" s="5" t="n"/>
      <c r="R471" s="5" t="n"/>
      <c r="S471" s="5" t="n"/>
      <c r="T471" s="5" t="n"/>
      <c r="U471" s="5" t="n"/>
      <c r="V471" s="5" t="n"/>
      <c r="W471" s="5" t="n"/>
      <c r="X471" s="5" t="n"/>
      <c r="Y471" s="5" t="n"/>
      <c r="Z471" s="5" t="n"/>
      <c r="AA471" s="5" t="n"/>
      <c r="AB471" s="5" t="n"/>
      <c r="AC471" s="5" t="n"/>
      <c r="AD471" s="5" t="n"/>
    </row>
    <row r="472">
      <c r="A472" s="6" t="n">
        <v>2</v>
      </c>
      <c r="B472" s="6" t="inlineStr">
        <is>
          <t>0.11%</t>
        </is>
      </c>
      <c r="C472" s="6" t="inlineStr">
        <is>
          <t>78596</t>
        </is>
      </c>
      <c r="D472" s="6" t="inlineStr">
        <is>
          <t>PROPERTYZIPCODE</t>
        </is>
      </c>
      <c r="E472" s="5" t="n"/>
      <c r="F472" s="5" t="n"/>
      <c r="G472" s="5" t="n"/>
      <c r="H472" s="5" t="n"/>
      <c r="I472" s="5" t="n"/>
      <c r="J472" s="5" t="n"/>
      <c r="K472" s="5" t="n"/>
      <c r="L472" s="5" t="n"/>
      <c r="M472" s="5" t="n"/>
      <c r="N472" s="5" t="n"/>
      <c r="O472" s="5" t="n"/>
      <c r="P472" s="5" t="n"/>
      <c r="Q472" s="5" t="n"/>
      <c r="R472" s="5" t="n"/>
      <c r="S472" s="5" t="n"/>
      <c r="T472" s="5" t="n"/>
      <c r="U472" s="5" t="n"/>
      <c r="V472" s="5" t="n"/>
      <c r="W472" s="5" t="n"/>
      <c r="X472" s="5" t="n"/>
      <c r="Y472" s="5" t="n"/>
      <c r="Z472" s="5" t="n"/>
      <c r="AA472" s="5" t="n"/>
      <c r="AB472" s="5" t="n"/>
      <c r="AC472" s="5" t="n"/>
      <c r="AD472" s="5" t="n"/>
    </row>
    <row r="473">
      <c r="A473" s="6" t="n">
        <v>2</v>
      </c>
      <c r="B473" s="6" t="inlineStr">
        <is>
          <t>0.11%</t>
        </is>
      </c>
      <c r="C473" s="6" t="inlineStr">
        <is>
          <t>78599</t>
        </is>
      </c>
      <c r="D473" s="6" t="inlineStr">
        <is>
          <t>PROPERTYZIPCODE</t>
        </is>
      </c>
      <c r="E473" s="5" t="n"/>
      <c r="F473" s="5" t="n"/>
      <c r="G473" s="5" t="n"/>
      <c r="H473" s="5" t="n"/>
      <c r="I473" s="5" t="n"/>
      <c r="J473" s="5" t="n"/>
      <c r="K473" s="5" t="n"/>
      <c r="L473" s="5" t="n"/>
      <c r="M473" s="5" t="n"/>
      <c r="N473" s="5" t="n"/>
      <c r="O473" s="5" t="n"/>
      <c r="P473" s="5" t="n"/>
      <c r="Q473" s="5" t="n"/>
      <c r="R473" s="5" t="n"/>
      <c r="S473" s="5" t="n"/>
      <c r="T473" s="5" t="n"/>
      <c r="U473" s="5" t="n"/>
      <c r="V473" s="5" t="n"/>
      <c r="W473" s="5" t="n"/>
      <c r="X473" s="5" t="n"/>
      <c r="Y473" s="5" t="n"/>
      <c r="Z473" s="5" t="n"/>
      <c r="AA473" s="5" t="n"/>
      <c r="AB473" s="5" t="n"/>
      <c r="AC473" s="5" t="n"/>
      <c r="AD473" s="5" t="n"/>
    </row>
    <row r="474">
      <c r="A474" s="6" t="n">
        <v>2</v>
      </c>
      <c r="B474" s="6" t="inlineStr">
        <is>
          <t>0.11%</t>
        </is>
      </c>
      <c r="C474" s="6" t="inlineStr">
        <is>
          <t>78610</t>
        </is>
      </c>
      <c r="D474" s="6" t="inlineStr">
        <is>
          <t>PROPERTYZIPCODE</t>
        </is>
      </c>
      <c r="E474" s="5" t="n"/>
      <c r="F474" s="5" t="n"/>
      <c r="G474" s="5" t="n"/>
      <c r="H474" s="5" t="n"/>
      <c r="I474" s="5" t="n"/>
      <c r="J474" s="5" t="n"/>
      <c r="K474" s="5" t="n"/>
      <c r="L474" s="5" t="n"/>
      <c r="M474" s="5" t="n"/>
      <c r="N474" s="5" t="n"/>
      <c r="O474" s="5" t="n"/>
      <c r="P474" s="5" t="n"/>
      <c r="Q474" s="5" t="n"/>
      <c r="R474" s="5" t="n"/>
      <c r="S474" s="5" t="n"/>
      <c r="T474" s="5" t="n"/>
      <c r="U474" s="5" t="n"/>
      <c r="V474" s="5" t="n"/>
      <c r="W474" s="5" t="n"/>
      <c r="X474" s="5" t="n"/>
      <c r="Y474" s="5" t="n"/>
      <c r="Z474" s="5" t="n"/>
      <c r="AA474" s="5" t="n"/>
      <c r="AB474" s="5" t="n"/>
      <c r="AC474" s="5" t="n"/>
      <c r="AD474" s="5" t="n"/>
    </row>
    <row r="475">
      <c r="A475" s="6" t="n">
        <v>2</v>
      </c>
      <c r="B475" s="6" t="inlineStr">
        <is>
          <t>0.11%</t>
        </is>
      </c>
      <c r="C475" s="6" t="inlineStr">
        <is>
          <t>78613</t>
        </is>
      </c>
      <c r="D475" s="6" t="inlineStr">
        <is>
          <t>PROPERTYZIPCODE</t>
        </is>
      </c>
      <c r="E475" s="5" t="n"/>
      <c r="F475" s="5" t="n"/>
      <c r="G475" s="5" t="n"/>
      <c r="H475" s="5" t="n"/>
      <c r="I475" s="5" t="n"/>
      <c r="J475" s="5" t="n"/>
      <c r="K475" s="5" t="n"/>
      <c r="L475" s="5" t="n"/>
      <c r="M475" s="5" t="n"/>
      <c r="N475" s="5" t="n"/>
      <c r="O475" s="5" t="n"/>
      <c r="P475" s="5" t="n"/>
      <c r="Q475" s="5" t="n"/>
      <c r="R475" s="5" t="n"/>
      <c r="S475" s="5" t="n"/>
      <c r="T475" s="5" t="n"/>
      <c r="U475" s="5" t="n"/>
      <c r="V475" s="5" t="n"/>
      <c r="W475" s="5" t="n"/>
      <c r="X475" s="5" t="n"/>
      <c r="Y475" s="5" t="n"/>
      <c r="Z475" s="5" t="n"/>
      <c r="AA475" s="5" t="n"/>
      <c r="AB475" s="5" t="n"/>
      <c r="AC475" s="5" t="n"/>
      <c r="AD475" s="5" t="n"/>
    </row>
    <row r="476">
      <c r="A476" s="6" t="n">
        <v>1</v>
      </c>
      <c r="B476" s="6" t="inlineStr">
        <is>
          <t>0.06%</t>
        </is>
      </c>
      <c r="C476" s="6" t="inlineStr">
        <is>
          <t>78620</t>
        </is>
      </c>
      <c r="D476" s="6" t="inlineStr">
        <is>
          <t>PROPERTYZIPCODE</t>
        </is>
      </c>
      <c r="E476" s="5" t="n"/>
      <c r="F476" s="5" t="n"/>
      <c r="G476" s="5" t="n"/>
      <c r="H476" s="5" t="n"/>
      <c r="I476" s="5" t="n"/>
      <c r="J476" s="5" t="n"/>
      <c r="K476" s="5" t="n"/>
      <c r="L476" s="5" t="n"/>
      <c r="M476" s="5" t="n"/>
      <c r="N476" s="5" t="n"/>
      <c r="O476" s="5" t="n"/>
      <c r="P476" s="5" t="n"/>
      <c r="Q476" s="5" t="n"/>
      <c r="R476" s="5" t="n"/>
      <c r="S476" s="5" t="n"/>
      <c r="T476" s="5" t="n"/>
      <c r="U476" s="5" t="n"/>
      <c r="V476" s="5" t="n"/>
      <c r="W476" s="5" t="n"/>
      <c r="X476" s="5" t="n"/>
      <c r="Y476" s="5" t="n"/>
      <c r="Z476" s="5" t="n"/>
      <c r="AA476" s="5" t="n"/>
      <c r="AB476" s="5" t="n"/>
      <c r="AC476" s="5" t="n"/>
      <c r="AD476" s="5" t="n"/>
    </row>
    <row r="477">
      <c r="A477" s="6" t="n">
        <v>2</v>
      </c>
      <c r="B477" s="6" t="inlineStr">
        <is>
          <t>0.11%</t>
        </is>
      </c>
      <c r="C477" s="6" t="inlineStr">
        <is>
          <t>78626</t>
        </is>
      </c>
      <c r="D477" s="6" t="inlineStr">
        <is>
          <t>PROPERTYZIPCODE</t>
        </is>
      </c>
      <c r="E477" s="5" t="n"/>
      <c r="F477" s="5" t="n"/>
      <c r="G477" s="5" t="n"/>
      <c r="H477" s="5" t="n"/>
      <c r="I477" s="5" t="n"/>
      <c r="J477" s="5" t="n"/>
      <c r="K477" s="5" t="n"/>
      <c r="L477" s="5" t="n"/>
      <c r="M477" s="5" t="n"/>
      <c r="N477" s="5" t="n"/>
      <c r="O477" s="5" t="n"/>
      <c r="P477" s="5" t="n"/>
      <c r="Q477" s="5" t="n"/>
      <c r="R477" s="5" t="n"/>
      <c r="S477" s="5" t="n"/>
      <c r="T477" s="5" t="n"/>
      <c r="U477" s="5" t="n"/>
      <c r="V477" s="5" t="n"/>
      <c r="W477" s="5" t="n"/>
      <c r="X477" s="5" t="n"/>
      <c r="Y477" s="5" t="n"/>
      <c r="Z477" s="5" t="n"/>
      <c r="AA477" s="5" t="n"/>
      <c r="AB477" s="5" t="n"/>
      <c r="AC477" s="5" t="n"/>
      <c r="AD477" s="5" t="n"/>
    </row>
    <row r="478">
      <c r="A478" s="6" t="n">
        <v>3</v>
      </c>
      <c r="B478" s="6" t="inlineStr">
        <is>
          <t>0.17%</t>
        </is>
      </c>
      <c r="C478" s="6" t="inlineStr">
        <is>
          <t>78628</t>
        </is>
      </c>
      <c r="D478" s="6" t="inlineStr">
        <is>
          <t>PROPERTYZIPCODE</t>
        </is>
      </c>
      <c r="E478" s="5" t="n"/>
      <c r="F478" s="5" t="n"/>
      <c r="G478" s="5" t="n"/>
      <c r="H478" s="5" t="n"/>
      <c r="I478" s="5" t="n"/>
      <c r="J478" s="5" t="n"/>
      <c r="K478" s="5" t="n"/>
      <c r="L478" s="5" t="n"/>
      <c r="M478" s="5" t="n"/>
      <c r="N478" s="5" t="n"/>
      <c r="O478" s="5" t="n"/>
      <c r="P478" s="5" t="n"/>
      <c r="Q478" s="5" t="n"/>
      <c r="R478" s="5" t="n"/>
      <c r="S478" s="5" t="n"/>
      <c r="T478" s="5" t="n"/>
      <c r="U478" s="5" t="n"/>
      <c r="V478" s="5" t="n"/>
      <c r="W478" s="5" t="n"/>
      <c r="X478" s="5" t="n"/>
      <c r="Y478" s="5" t="n"/>
      <c r="Z478" s="5" t="n"/>
      <c r="AA478" s="5" t="n"/>
      <c r="AB478" s="5" t="n"/>
      <c r="AC478" s="5" t="n"/>
      <c r="AD478" s="5" t="n"/>
    </row>
    <row r="479">
      <c r="A479" s="6" t="n">
        <v>1</v>
      </c>
      <c r="B479" s="6" t="inlineStr">
        <is>
          <t>0.06%</t>
        </is>
      </c>
      <c r="C479" s="6" t="inlineStr">
        <is>
          <t>78633</t>
        </is>
      </c>
      <c r="D479" s="6" t="inlineStr">
        <is>
          <t>PROPERTYZIPCODE</t>
        </is>
      </c>
      <c r="E479" s="5" t="n"/>
      <c r="F479" s="5" t="n"/>
      <c r="G479" s="5" t="n"/>
      <c r="H479" s="5" t="n"/>
      <c r="I479" s="5" t="n"/>
      <c r="J479" s="5" t="n"/>
      <c r="K479" s="5" t="n"/>
      <c r="L479" s="5" t="n"/>
      <c r="M479" s="5" t="n"/>
      <c r="N479" s="5" t="n"/>
      <c r="O479" s="5" t="n"/>
      <c r="P479" s="5" t="n"/>
      <c r="Q479" s="5" t="n"/>
      <c r="R479" s="5" t="n"/>
      <c r="S479" s="5" t="n"/>
      <c r="T479" s="5" t="n"/>
      <c r="U479" s="5" t="n"/>
      <c r="V479" s="5" t="n"/>
      <c r="W479" s="5" t="n"/>
      <c r="X479" s="5" t="n"/>
      <c r="Y479" s="5" t="n"/>
      <c r="Z479" s="5" t="n"/>
      <c r="AA479" s="5" t="n"/>
      <c r="AB479" s="5" t="n"/>
      <c r="AC479" s="5" t="n"/>
      <c r="AD479" s="5" t="n"/>
    </row>
    <row r="480">
      <c r="A480" s="6" t="n">
        <v>2</v>
      </c>
      <c r="B480" s="6" t="inlineStr">
        <is>
          <t>0.11%</t>
        </is>
      </c>
      <c r="C480" s="6" t="inlineStr">
        <is>
          <t>78641</t>
        </is>
      </c>
      <c r="D480" s="6" t="inlineStr">
        <is>
          <t>PROPERTYZIPCODE</t>
        </is>
      </c>
      <c r="E480" s="5" t="n"/>
      <c r="F480" s="5" t="n"/>
      <c r="G480" s="5" t="n"/>
      <c r="H480" s="5" t="n"/>
      <c r="I480" s="5" t="n"/>
      <c r="J480" s="5" t="n"/>
      <c r="K480" s="5" t="n"/>
      <c r="L480" s="5" t="n"/>
      <c r="M480" s="5" t="n"/>
      <c r="N480" s="5" t="n"/>
      <c r="O480" s="5" t="n"/>
      <c r="P480" s="5" t="n"/>
      <c r="Q480" s="5" t="n"/>
      <c r="R480" s="5" t="n"/>
      <c r="S480" s="5" t="n"/>
      <c r="T480" s="5" t="n"/>
      <c r="U480" s="5" t="n"/>
      <c r="V480" s="5" t="n"/>
      <c r="W480" s="5" t="n"/>
      <c r="X480" s="5" t="n"/>
      <c r="Y480" s="5" t="n"/>
      <c r="Z480" s="5" t="n"/>
      <c r="AA480" s="5" t="n"/>
      <c r="AB480" s="5" t="n"/>
      <c r="AC480" s="5" t="n"/>
      <c r="AD480" s="5" t="n"/>
    </row>
    <row r="481">
      <c r="A481" s="6" t="n">
        <v>2</v>
      </c>
      <c r="B481" s="6" t="inlineStr">
        <is>
          <t>0.11%</t>
        </is>
      </c>
      <c r="C481" s="6" t="inlineStr">
        <is>
          <t>78644</t>
        </is>
      </c>
      <c r="D481" s="6" t="inlineStr">
        <is>
          <t>PROPERTYZIPCODE</t>
        </is>
      </c>
      <c r="E481" s="5" t="n"/>
      <c r="F481" s="5" t="n"/>
      <c r="G481" s="5" t="n"/>
      <c r="H481" s="5" t="n"/>
      <c r="I481" s="5" t="n"/>
      <c r="J481" s="5" t="n"/>
      <c r="K481" s="5" t="n"/>
      <c r="L481" s="5" t="n"/>
      <c r="M481" s="5" t="n"/>
      <c r="N481" s="5" t="n"/>
      <c r="O481" s="5" t="n"/>
      <c r="P481" s="5" t="n"/>
      <c r="Q481" s="5" t="n"/>
      <c r="R481" s="5" t="n"/>
      <c r="S481" s="5" t="n"/>
      <c r="T481" s="5" t="n"/>
      <c r="U481" s="5" t="n"/>
      <c r="V481" s="5" t="n"/>
      <c r="W481" s="5" t="n"/>
      <c r="X481" s="5" t="n"/>
      <c r="Y481" s="5" t="n"/>
      <c r="Z481" s="5" t="n"/>
      <c r="AA481" s="5" t="n"/>
      <c r="AB481" s="5" t="n"/>
      <c r="AC481" s="5" t="n"/>
      <c r="AD481" s="5" t="n"/>
    </row>
    <row r="482">
      <c r="A482" s="6" t="n">
        <v>2</v>
      </c>
      <c r="B482" s="6" t="inlineStr">
        <is>
          <t>0.11%</t>
        </is>
      </c>
      <c r="C482" s="6" t="inlineStr">
        <is>
          <t>78660</t>
        </is>
      </c>
      <c r="D482" s="6" t="inlineStr">
        <is>
          <t>PROPERTYZIPCODE</t>
        </is>
      </c>
      <c r="E482" s="5" t="n"/>
      <c r="F482" s="5" t="n"/>
      <c r="G482" s="5" t="n"/>
      <c r="H482" s="5" t="n"/>
      <c r="I482" s="5" t="n"/>
      <c r="J482" s="5" t="n"/>
      <c r="K482" s="5" t="n"/>
      <c r="L482" s="5" t="n"/>
      <c r="M482" s="5" t="n"/>
      <c r="N482" s="5" t="n"/>
      <c r="O482" s="5" t="n"/>
      <c r="P482" s="5" t="n"/>
      <c r="Q482" s="5" t="n"/>
      <c r="R482" s="5" t="n"/>
      <c r="S482" s="5" t="n"/>
      <c r="T482" s="5" t="n"/>
      <c r="U482" s="5" t="n"/>
      <c r="V482" s="5" t="n"/>
      <c r="W482" s="5" t="n"/>
      <c r="X482" s="5" t="n"/>
      <c r="Y482" s="5" t="n"/>
      <c r="Z482" s="5" t="n"/>
      <c r="AA482" s="5" t="n"/>
      <c r="AB482" s="5" t="n"/>
      <c r="AC482" s="5" t="n"/>
      <c r="AD482" s="5" t="n"/>
    </row>
    <row r="483">
      <c r="A483" s="6" t="n">
        <v>3</v>
      </c>
      <c r="B483" s="6" t="inlineStr">
        <is>
          <t>0.17%</t>
        </is>
      </c>
      <c r="C483" s="6" t="inlineStr">
        <is>
          <t>78664</t>
        </is>
      </c>
      <c r="D483" s="6" t="inlineStr">
        <is>
          <t>PROPERTYZIPCODE</t>
        </is>
      </c>
      <c r="E483" s="5" t="n"/>
      <c r="F483" s="5" t="n"/>
      <c r="G483" s="5" t="n"/>
      <c r="H483" s="5" t="n"/>
      <c r="I483" s="5" t="n"/>
      <c r="J483" s="5" t="n"/>
      <c r="K483" s="5" t="n"/>
      <c r="L483" s="5" t="n"/>
      <c r="M483" s="5" t="n"/>
      <c r="N483" s="5" t="n"/>
      <c r="O483" s="5" t="n"/>
      <c r="P483" s="5" t="n"/>
      <c r="Q483" s="5" t="n"/>
      <c r="R483" s="5" t="n"/>
      <c r="S483" s="5" t="n"/>
      <c r="T483" s="5" t="n"/>
      <c r="U483" s="5" t="n"/>
      <c r="V483" s="5" t="n"/>
      <c r="W483" s="5" t="n"/>
      <c r="X483" s="5" t="n"/>
      <c r="Y483" s="5" t="n"/>
      <c r="Z483" s="5" t="n"/>
      <c r="AA483" s="5" t="n"/>
      <c r="AB483" s="5" t="n"/>
      <c r="AC483" s="5" t="n"/>
      <c r="AD483" s="5" t="n"/>
    </row>
    <row r="484">
      <c r="A484" s="6" t="n">
        <v>1</v>
      </c>
      <c r="B484" s="6" t="inlineStr">
        <is>
          <t>0.06%</t>
        </is>
      </c>
      <c r="C484" s="6" t="inlineStr">
        <is>
          <t>78665</t>
        </is>
      </c>
      <c r="D484" s="6" t="inlineStr">
        <is>
          <t>PROPERTYZIPCODE</t>
        </is>
      </c>
      <c r="E484" s="5" t="n"/>
      <c r="F484" s="5" t="n"/>
      <c r="G484" s="5" t="n"/>
      <c r="H484" s="5" t="n"/>
      <c r="I484" s="5" t="n"/>
      <c r="J484" s="5" t="n"/>
      <c r="K484" s="5" t="n"/>
      <c r="L484" s="5" t="n"/>
      <c r="M484" s="5" t="n"/>
      <c r="N484" s="5" t="n"/>
      <c r="O484" s="5" t="n"/>
      <c r="P484" s="5" t="n"/>
      <c r="Q484" s="5" t="n"/>
      <c r="R484" s="5" t="n"/>
      <c r="S484" s="5" t="n"/>
      <c r="T484" s="5" t="n"/>
      <c r="U484" s="5" t="n"/>
      <c r="V484" s="5" t="n"/>
      <c r="W484" s="5" t="n"/>
      <c r="X484" s="5" t="n"/>
      <c r="Y484" s="5" t="n"/>
      <c r="Z484" s="5" t="n"/>
      <c r="AA484" s="5" t="n"/>
      <c r="AB484" s="5" t="n"/>
      <c r="AC484" s="5" t="n"/>
      <c r="AD484" s="5" t="n"/>
    </row>
    <row r="485">
      <c r="A485" s="6" t="n">
        <v>7</v>
      </c>
      <c r="B485" s="6" t="inlineStr">
        <is>
          <t>0.4%</t>
        </is>
      </c>
      <c r="C485" s="6" t="inlineStr">
        <is>
          <t>78666</t>
        </is>
      </c>
      <c r="D485" s="6" t="inlineStr">
        <is>
          <t>PROPERTYZIPCODE</t>
        </is>
      </c>
      <c r="E485" s="5" t="n"/>
      <c r="F485" s="5" t="n"/>
      <c r="G485" s="5" t="n"/>
      <c r="H485" s="5" t="n"/>
      <c r="I485" s="5" t="n"/>
      <c r="J485" s="5" t="n"/>
      <c r="K485" s="5" t="n"/>
      <c r="L485" s="5" t="n"/>
      <c r="M485" s="5" t="n"/>
      <c r="N485" s="5" t="n"/>
      <c r="O485" s="5" t="n"/>
      <c r="P485" s="5" t="n"/>
      <c r="Q485" s="5" t="n"/>
      <c r="R485" s="5" t="n"/>
      <c r="S485" s="5" t="n"/>
      <c r="T485" s="5" t="n"/>
      <c r="U485" s="5" t="n"/>
      <c r="V485" s="5" t="n"/>
      <c r="W485" s="5" t="n"/>
      <c r="X485" s="5" t="n"/>
      <c r="Y485" s="5" t="n"/>
      <c r="Z485" s="5" t="n"/>
      <c r="AA485" s="5" t="n"/>
      <c r="AB485" s="5" t="n"/>
      <c r="AC485" s="5" t="n"/>
      <c r="AD485" s="5" t="n"/>
    </row>
    <row r="486">
      <c r="A486" s="6" t="n">
        <v>2</v>
      </c>
      <c r="B486" s="6" t="inlineStr">
        <is>
          <t>0.11%</t>
        </is>
      </c>
      <c r="C486" s="6" t="inlineStr">
        <is>
          <t>78681</t>
        </is>
      </c>
      <c r="D486" s="6" t="inlineStr">
        <is>
          <t>PROPERTYZIPCODE</t>
        </is>
      </c>
      <c r="E486" s="5" t="n"/>
      <c r="F486" s="5" t="n"/>
      <c r="G486" s="5" t="n"/>
      <c r="H486" s="5" t="n"/>
      <c r="I486" s="5" t="n"/>
      <c r="J486" s="5" t="n"/>
      <c r="K486" s="5" t="n"/>
      <c r="L486" s="5" t="n"/>
      <c r="M486" s="5" t="n"/>
      <c r="N486" s="5" t="n"/>
      <c r="O486" s="5" t="n"/>
      <c r="P486" s="5" t="n"/>
      <c r="Q486" s="5" t="n"/>
      <c r="R486" s="5" t="n"/>
      <c r="S486" s="5" t="n"/>
      <c r="T486" s="5" t="n"/>
      <c r="U486" s="5" t="n"/>
      <c r="V486" s="5" t="n"/>
      <c r="W486" s="5" t="n"/>
      <c r="X486" s="5" t="n"/>
      <c r="Y486" s="5" t="n"/>
      <c r="Z486" s="5" t="n"/>
      <c r="AA486" s="5" t="n"/>
      <c r="AB486" s="5" t="n"/>
      <c r="AC486" s="5" t="n"/>
      <c r="AD486" s="5" t="n"/>
    </row>
    <row r="487">
      <c r="A487" s="6" t="n">
        <v>2</v>
      </c>
      <c r="B487" s="6" t="inlineStr">
        <is>
          <t>0.11%</t>
        </is>
      </c>
      <c r="C487" s="6" t="inlineStr">
        <is>
          <t>78701</t>
        </is>
      </c>
      <c r="D487" s="6" t="inlineStr">
        <is>
          <t>PROPERTYZIPCODE</t>
        </is>
      </c>
      <c r="E487" s="5" t="n"/>
      <c r="F487" s="5" t="n"/>
      <c r="G487" s="5" t="n"/>
      <c r="H487" s="5" t="n"/>
      <c r="I487" s="5" t="n"/>
      <c r="J487" s="5" t="n"/>
      <c r="K487" s="5" t="n"/>
      <c r="L487" s="5" t="n"/>
      <c r="M487" s="5" t="n"/>
      <c r="N487" s="5" t="n"/>
      <c r="O487" s="5" t="n"/>
      <c r="P487" s="5" t="n"/>
      <c r="Q487" s="5" t="n"/>
      <c r="R487" s="5" t="n"/>
      <c r="S487" s="5" t="n"/>
      <c r="T487" s="5" t="n"/>
      <c r="U487" s="5" t="n"/>
      <c r="V487" s="5" t="n"/>
      <c r="W487" s="5" t="n"/>
      <c r="X487" s="5" t="n"/>
      <c r="Y487" s="5" t="n"/>
      <c r="Z487" s="5" t="n"/>
      <c r="AA487" s="5" t="n"/>
      <c r="AB487" s="5" t="n"/>
      <c r="AC487" s="5" t="n"/>
      <c r="AD487" s="5" t="n"/>
    </row>
    <row r="488">
      <c r="A488" s="6" t="n">
        <v>1</v>
      </c>
      <c r="B488" s="6" t="inlineStr">
        <is>
          <t>0.06%</t>
        </is>
      </c>
      <c r="C488" s="6" t="inlineStr">
        <is>
          <t>78702</t>
        </is>
      </c>
      <c r="D488" s="6" t="inlineStr">
        <is>
          <t>PROPERTYZIPCODE</t>
        </is>
      </c>
      <c r="E488" s="5" t="n"/>
      <c r="F488" s="5" t="n"/>
      <c r="G488" s="5" t="n"/>
      <c r="H488" s="5" t="n"/>
      <c r="I488" s="5" t="n"/>
      <c r="J488" s="5" t="n"/>
      <c r="K488" s="5" t="n"/>
      <c r="L488" s="5" t="n"/>
      <c r="M488" s="5" t="n"/>
      <c r="N488" s="5" t="n"/>
      <c r="O488" s="5" t="n"/>
      <c r="P488" s="5" t="n"/>
      <c r="Q488" s="5" t="n"/>
      <c r="R488" s="5" t="n"/>
      <c r="S488" s="5" t="n"/>
      <c r="T488" s="5" t="n"/>
      <c r="U488" s="5" t="n"/>
      <c r="V488" s="5" t="n"/>
      <c r="W488" s="5" t="n"/>
      <c r="X488" s="5" t="n"/>
      <c r="Y488" s="5" t="n"/>
      <c r="Z488" s="5" t="n"/>
      <c r="AA488" s="5" t="n"/>
      <c r="AB488" s="5" t="n"/>
      <c r="AC488" s="5" t="n"/>
      <c r="AD488" s="5" t="n"/>
    </row>
    <row r="489">
      <c r="A489" s="6" t="n">
        <v>5</v>
      </c>
      <c r="B489" s="6" t="inlineStr">
        <is>
          <t>0.29%</t>
        </is>
      </c>
      <c r="C489" s="6" t="inlineStr">
        <is>
          <t>78704</t>
        </is>
      </c>
      <c r="D489" s="6" t="inlineStr">
        <is>
          <t>PROPERTYZIPCODE</t>
        </is>
      </c>
      <c r="E489" s="5" t="n"/>
      <c r="F489" s="5" t="n"/>
      <c r="G489" s="5" t="n"/>
      <c r="H489" s="5" t="n"/>
      <c r="I489" s="5" t="n"/>
      <c r="J489" s="5" t="n"/>
      <c r="K489" s="5" t="n"/>
      <c r="L489" s="5" t="n"/>
      <c r="M489" s="5" t="n"/>
      <c r="N489" s="5" t="n"/>
      <c r="O489" s="5" t="n"/>
      <c r="P489" s="5" t="n"/>
      <c r="Q489" s="5" t="n"/>
      <c r="R489" s="5" t="n"/>
      <c r="S489" s="5" t="n"/>
      <c r="T489" s="5" t="n"/>
      <c r="U489" s="5" t="n"/>
      <c r="V489" s="5" t="n"/>
      <c r="W489" s="5" t="n"/>
      <c r="X489" s="5" t="n"/>
      <c r="Y489" s="5" t="n"/>
      <c r="Z489" s="5" t="n"/>
      <c r="AA489" s="5" t="n"/>
      <c r="AB489" s="5" t="n"/>
      <c r="AC489" s="5" t="n"/>
      <c r="AD489" s="5" t="n"/>
    </row>
    <row r="490">
      <c r="A490" s="6" t="n">
        <v>6</v>
      </c>
      <c r="B490" s="6" t="inlineStr">
        <is>
          <t>0.34%</t>
        </is>
      </c>
      <c r="C490" s="6" t="inlineStr">
        <is>
          <t>78705</t>
        </is>
      </c>
      <c r="D490" s="6" t="inlineStr">
        <is>
          <t>PROPERTYZIPCODE</t>
        </is>
      </c>
      <c r="E490" s="5" t="n"/>
      <c r="F490" s="5" t="n"/>
      <c r="G490" s="5" t="n"/>
      <c r="H490" s="5" t="n"/>
      <c r="I490" s="5" t="n"/>
      <c r="J490" s="5" t="n"/>
      <c r="K490" s="5" t="n"/>
      <c r="L490" s="5" t="n"/>
      <c r="M490" s="5" t="n"/>
      <c r="N490" s="5" t="n"/>
      <c r="O490" s="5" t="n"/>
      <c r="P490" s="5" t="n"/>
      <c r="Q490" s="5" t="n"/>
      <c r="R490" s="5" t="n"/>
      <c r="S490" s="5" t="n"/>
      <c r="T490" s="5" t="n"/>
      <c r="U490" s="5" t="n"/>
      <c r="V490" s="5" t="n"/>
      <c r="W490" s="5" t="n"/>
      <c r="X490" s="5" t="n"/>
      <c r="Y490" s="5" t="n"/>
      <c r="Z490" s="5" t="n"/>
      <c r="AA490" s="5" t="n"/>
      <c r="AB490" s="5" t="n"/>
      <c r="AC490" s="5" t="n"/>
      <c r="AD490" s="5" t="n"/>
    </row>
    <row r="491">
      <c r="A491" s="6" t="n">
        <v>2</v>
      </c>
      <c r="B491" s="6" t="inlineStr">
        <is>
          <t>0.11%</t>
        </is>
      </c>
      <c r="C491" s="6" t="inlineStr">
        <is>
          <t>78717</t>
        </is>
      </c>
      <c r="D491" s="6" t="inlineStr">
        <is>
          <t>PROPERTYZIPCODE</t>
        </is>
      </c>
      <c r="E491" s="5" t="n"/>
      <c r="F491" s="5" t="n"/>
      <c r="G491" s="5" t="n"/>
      <c r="H491" s="5" t="n"/>
      <c r="I491" s="5" t="n"/>
      <c r="J491" s="5" t="n"/>
      <c r="K491" s="5" t="n"/>
      <c r="L491" s="5" t="n"/>
      <c r="M491" s="5" t="n"/>
      <c r="N491" s="5" t="n"/>
      <c r="O491" s="5" t="n"/>
      <c r="P491" s="5" t="n"/>
      <c r="Q491" s="5" t="n"/>
      <c r="R491" s="5" t="n"/>
      <c r="S491" s="5" t="n"/>
      <c r="T491" s="5" t="n"/>
      <c r="U491" s="5" t="n"/>
      <c r="V491" s="5" t="n"/>
      <c r="W491" s="5" t="n"/>
      <c r="X491" s="5" t="n"/>
      <c r="Y491" s="5" t="n"/>
      <c r="Z491" s="5" t="n"/>
      <c r="AA491" s="5" t="n"/>
      <c r="AB491" s="5" t="n"/>
      <c r="AC491" s="5" t="n"/>
      <c r="AD491" s="5" t="n"/>
    </row>
    <row r="492">
      <c r="A492" s="6" t="n">
        <v>2</v>
      </c>
      <c r="B492" s="6" t="inlineStr">
        <is>
          <t>0.11%</t>
        </is>
      </c>
      <c r="C492" s="6" t="inlineStr">
        <is>
          <t>78721</t>
        </is>
      </c>
      <c r="D492" s="6" t="inlineStr">
        <is>
          <t>PROPERTYZIPCODE</t>
        </is>
      </c>
      <c r="E492" s="5" t="n"/>
      <c r="F492" s="5" t="n"/>
      <c r="G492" s="5" t="n"/>
      <c r="H492" s="5" t="n"/>
      <c r="I492" s="5" t="n"/>
      <c r="J492" s="5" t="n"/>
      <c r="K492" s="5" t="n"/>
      <c r="L492" s="5" t="n"/>
      <c r="M492" s="5" t="n"/>
      <c r="N492" s="5" t="n"/>
      <c r="O492" s="5" t="n"/>
      <c r="P492" s="5" t="n"/>
      <c r="Q492" s="5" t="n"/>
      <c r="R492" s="5" t="n"/>
      <c r="S492" s="5" t="n"/>
      <c r="T492" s="5" t="n"/>
      <c r="U492" s="5" t="n"/>
      <c r="V492" s="5" t="n"/>
      <c r="W492" s="5" t="n"/>
      <c r="X492" s="5" t="n"/>
      <c r="Y492" s="5" t="n"/>
      <c r="Z492" s="5" t="n"/>
      <c r="AA492" s="5" t="n"/>
      <c r="AB492" s="5" t="n"/>
      <c r="AC492" s="5" t="n"/>
      <c r="AD492" s="5" t="n"/>
    </row>
    <row r="493">
      <c r="A493" s="6" t="n">
        <v>3</v>
      </c>
      <c r="B493" s="6" t="inlineStr">
        <is>
          <t>0.17%</t>
        </is>
      </c>
      <c r="C493" s="6" t="inlineStr">
        <is>
          <t>78722</t>
        </is>
      </c>
      <c r="D493" s="6" t="inlineStr">
        <is>
          <t>PROPERTYZIPCODE</t>
        </is>
      </c>
      <c r="E493" s="5" t="n"/>
      <c r="F493" s="5" t="n"/>
      <c r="G493" s="5" t="n"/>
      <c r="H493" s="5" t="n"/>
      <c r="I493" s="5" t="n"/>
      <c r="J493" s="5" t="n"/>
      <c r="K493" s="5" t="n"/>
      <c r="L493" s="5" t="n"/>
      <c r="M493" s="5" t="n"/>
      <c r="N493" s="5" t="n"/>
      <c r="O493" s="5" t="n"/>
      <c r="P493" s="5" t="n"/>
      <c r="Q493" s="5" t="n"/>
      <c r="R493" s="5" t="n"/>
      <c r="S493" s="5" t="n"/>
      <c r="T493" s="5" t="n"/>
      <c r="U493" s="5" t="n"/>
      <c r="V493" s="5" t="n"/>
      <c r="W493" s="5" t="n"/>
      <c r="X493" s="5" t="n"/>
      <c r="Y493" s="5" t="n"/>
      <c r="Z493" s="5" t="n"/>
      <c r="AA493" s="5" t="n"/>
      <c r="AB493" s="5" t="n"/>
      <c r="AC493" s="5" t="n"/>
      <c r="AD493" s="5" t="n"/>
    </row>
    <row r="494">
      <c r="A494" s="6" t="n">
        <v>8</v>
      </c>
      <c r="B494" s="6" t="inlineStr">
        <is>
          <t>0.46%</t>
        </is>
      </c>
      <c r="C494" s="6" t="inlineStr">
        <is>
          <t>78723</t>
        </is>
      </c>
      <c r="D494" s="6" t="inlineStr">
        <is>
          <t>PROPERTYZIPCODE</t>
        </is>
      </c>
      <c r="E494" s="5" t="n"/>
      <c r="F494" s="5" t="n"/>
      <c r="G494" s="5" t="n"/>
      <c r="H494" s="5" t="n"/>
      <c r="I494" s="5" t="n"/>
      <c r="J494" s="5" t="n"/>
      <c r="K494" s="5" t="n"/>
      <c r="L494" s="5" t="n"/>
      <c r="M494" s="5" t="n"/>
      <c r="N494" s="5" t="n"/>
      <c r="O494" s="5" t="n"/>
      <c r="P494" s="5" t="n"/>
      <c r="Q494" s="5" t="n"/>
      <c r="R494" s="5" t="n"/>
      <c r="S494" s="5" t="n"/>
      <c r="T494" s="5" t="n"/>
      <c r="U494" s="5" t="n"/>
      <c r="V494" s="5" t="n"/>
      <c r="W494" s="5" t="n"/>
      <c r="X494" s="5" t="n"/>
      <c r="Y494" s="5" t="n"/>
      <c r="Z494" s="5" t="n"/>
      <c r="AA494" s="5" t="n"/>
      <c r="AB494" s="5" t="n"/>
      <c r="AC494" s="5" t="n"/>
      <c r="AD494" s="5" t="n"/>
    </row>
    <row r="495">
      <c r="A495" s="6" t="n">
        <v>1</v>
      </c>
      <c r="B495" s="6" t="inlineStr">
        <is>
          <t>0.06%</t>
        </is>
      </c>
      <c r="C495" s="6" t="inlineStr">
        <is>
          <t>78724</t>
        </is>
      </c>
      <c r="D495" s="6" t="inlineStr">
        <is>
          <t>PROPERTYZIPCODE</t>
        </is>
      </c>
      <c r="E495" s="5" t="n"/>
      <c r="F495" s="5" t="n"/>
      <c r="G495" s="5" t="n"/>
      <c r="H495" s="5" t="n"/>
      <c r="I495" s="5" t="n"/>
      <c r="J495" s="5" t="n"/>
      <c r="K495" s="5" t="n"/>
      <c r="L495" s="5" t="n"/>
      <c r="M495" s="5" t="n"/>
      <c r="N495" s="5" t="n"/>
      <c r="O495" s="5" t="n"/>
      <c r="P495" s="5" t="n"/>
      <c r="Q495" s="5" t="n"/>
      <c r="R495" s="5" t="n"/>
      <c r="S495" s="5" t="n"/>
      <c r="T495" s="5" t="n"/>
      <c r="U495" s="5" t="n"/>
      <c r="V495" s="5" t="n"/>
      <c r="W495" s="5" t="n"/>
      <c r="X495" s="5" t="n"/>
      <c r="Y495" s="5" t="n"/>
      <c r="Z495" s="5" t="n"/>
      <c r="AA495" s="5" t="n"/>
      <c r="AB495" s="5" t="n"/>
      <c r="AC495" s="5" t="n"/>
      <c r="AD495" s="5" t="n"/>
    </row>
    <row r="496">
      <c r="A496" s="6" t="n">
        <v>1</v>
      </c>
      <c r="B496" s="6" t="inlineStr">
        <is>
          <t>0.06%</t>
        </is>
      </c>
      <c r="C496" s="6" t="inlineStr">
        <is>
          <t>78727</t>
        </is>
      </c>
      <c r="D496" s="6" t="inlineStr">
        <is>
          <t>PROPERTYZIPCODE</t>
        </is>
      </c>
      <c r="E496" s="5" t="n"/>
      <c r="F496" s="5" t="n"/>
      <c r="G496" s="5" t="n"/>
      <c r="H496" s="5" t="n"/>
      <c r="I496" s="5" t="n"/>
      <c r="J496" s="5" t="n"/>
      <c r="K496" s="5" t="n"/>
      <c r="L496" s="5" t="n"/>
      <c r="M496" s="5" t="n"/>
      <c r="N496" s="5" t="n"/>
      <c r="O496" s="5" t="n"/>
      <c r="P496" s="5" t="n"/>
      <c r="Q496" s="5" t="n"/>
      <c r="R496" s="5" t="n"/>
      <c r="S496" s="5" t="n"/>
      <c r="T496" s="5" t="n"/>
      <c r="U496" s="5" t="n"/>
      <c r="V496" s="5" t="n"/>
      <c r="W496" s="5" t="n"/>
      <c r="X496" s="5" t="n"/>
      <c r="Y496" s="5" t="n"/>
      <c r="Z496" s="5" t="n"/>
      <c r="AA496" s="5" t="n"/>
      <c r="AB496" s="5" t="n"/>
      <c r="AC496" s="5" t="n"/>
      <c r="AD496" s="5" t="n"/>
    </row>
    <row r="497">
      <c r="A497" s="6" t="n">
        <v>3</v>
      </c>
      <c r="B497" s="6" t="inlineStr">
        <is>
          <t>0.17%</t>
        </is>
      </c>
      <c r="C497" s="6" t="inlineStr">
        <is>
          <t>78728</t>
        </is>
      </c>
      <c r="D497" s="6" t="inlineStr">
        <is>
          <t>PROPERTYZIPCODE</t>
        </is>
      </c>
      <c r="E497" s="5" t="n"/>
      <c r="F497" s="5" t="n"/>
      <c r="G497" s="5" t="n"/>
      <c r="H497" s="5" t="n"/>
      <c r="I497" s="5" t="n"/>
      <c r="J497" s="5" t="n"/>
      <c r="K497" s="5" t="n"/>
      <c r="L497" s="5" t="n"/>
      <c r="M497" s="5" t="n"/>
      <c r="N497" s="5" t="n"/>
      <c r="O497" s="5" t="n"/>
      <c r="P497" s="5" t="n"/>
      <c r="Q497" s="5" t="n"/>
      <c r="R497" s="5" t="n"/>
      <c r="S497" s="5" t="n"/>
      <c r="T497" s="5" t="n"/>
      <c r="U497" s="5" t="n"/>
      <c r="V497" s="5" t="n"/>
      <c r="W497" s="5" t="n"/>
      <c r="X497" s="5" t="n"/>
      <c r="Y497" s="5" t="n"/>
      <c r="Z497" s="5" t="n"/>
      <c r="AA497" s="5" t="n"/>
      <c r="AB497" s="5" t="n"/>
      <c r="AC497" s="5" t="n"/>
      <c r="AD497" s="5" t="n"/>
    </row>
    <row r="498">
      <c r="A498" s="6" t="n">
        <v>3</v>
      </c>
      <c r="B498" s="6" t="inlineStr">
        <is>
          <t>0.17%</t>
        </is>
      </c>
      <c r="C498" s="6" t="inlineStr">
        <is>
          <t>78729</t>
        </is>
      </c>
      <c r="D498" s="6" t="inlineStr">
        <is>
          <t>PROPERTYZIPCODE</t>
        </is>
      </c>
      <c r="E498" s="5" t="n"/>
      <c r="F498" s="5" t="n"/>
      <c r="G498" s="5" t="n"/>
      <c r="H498" s="5" t="n"/>
      <c r="I498" s="5" t="n"/>
      <c r="J498" s="5" t="n"/>
      <c r="K498" s="5" t="n"/>
      <c r="L498" s="5" t="n"/>
      <c r="M498" s="5" t="n"/>
      <c r="N498" s="5" t="n"/>
      <c r="O498" s="5" t="n"/>
      <c r="P498" s="5" t="n"/>
      <c r="Q498" s="5" t="n"/>
      <c r="R498" s="5" t="n"/>
      <c r="S498" s="5" t="n"/>
      <c r="T498" s="5" t="n"/>
      <c r="U498" s="5" t="n"/>
      <c r="V498" s="5" t="n"/>
      <c r="W498" s="5" t="n"/>
      <c r="X498" s="5" t="n"/>
      <c r="Y498" s="5" t="n"/>
      <c r="Z498" s="5" t="n"/>
      <c r="AA498" s="5" t="n"/>
      <c r="AB498" s="5" t="n"/>
      <c r="AC498" s="5" t="n"/>
      <c r="AD498" s="5" t="n"/>
    </row>
    <row r="499">
      <c r="A499" s="6" t="n">
        <v>5</v>
      </c>
      <c r="B499" s="6" t="inlineStr">
        <is>
          <t>0.29%</t>
        </is>
      </c>
      <c r="C499" s="6" t="inlineStr">
        <is>
          <t>78731</t>
        </is>
      </c>
      <c r="D499" s="6" t="inlineStr">
        <is>
          <t>PROPERTYZIPCODE</t>
        </is>
      </c>
      <c r="E499" s="5" t="n"/>
      <c r="F499" s="5" t="n"/>
      <c r="G499" s="5" t="n"/>
      <c r="H499" s="5" t="n"/>
      <c r="I499" s="5" t="n"/>
      <c r="J499" s="5" t="n"/>
      <c r="K499" s="5" t="n"/>
      <c r="L499" s="5" t="n"/>
      <c r="M499" s="5" t="n"/>
      <c r="N499" s="5" t="n"/>
      <c r="O499" s="5" t="n"/>
      <c r="P499" s="5" t="n"/>
      <c r="Q499" s="5" t="n"/>
      <c r="R499" s="5" t="n"/>
      <c r="S499" s="5" t="n"/>
      <c r="T499" s="5" t="n"/>
      <c r="U499" s="5" t="n"/>
      <c r="V499" s="5" t="n"/>
      <c r="W499" s="5" t="n"/>
      <c r="X499" s="5" t="n"/>
      <c r="Y499" s="5" t="n"/>
      <c r="Z499" s="5" t="n"/>
      <c r="AA499" s="5" t="n"/>
      <c r="AB499" s="5" t="n"/>
      <c r="AC499" s="5" t="n"/>
      <c r="AD499" s="5" t="n"/>
    </row>
    <row r="500">
      <c r="A500" s="6" t="n">
        <v>1</v>
      </c>
      <c r="B500" s="6" t="inlineStr">
        <is>
          <t>0.06%</t>
        </is>
      </c>
      <c r="C500" s="6" t="inlineStr">
        <is>
          <t>78736</t>
        </is>
      </c>
      <c r="D500" s="6" t="inlineStr">
        <is>
          <t>PROPERTYZIPCODE</t>
        </is>
      </c>
      <c r="E500" s="5" t="n"/>
      <c r="F500" s="5" t="n"/>
      <c r="G500" s="5" t="n"/>
      <c r="H500" s="5" t="n"/>
      <c r="I500" s="5" t="n"/>
      <c r="J500" s="5" t="n"/>
      <c r="K500" s="5" t="n"/>
      <c r="L500" s="5" t="n"/>
      <c r="M500" s="5" t="n"/>
      <c r="N500" s="5" t="n"/>
      <c r="O500" s="5" t="n"/>
      <c r="P500" s="5" t="n"/>
      <c r="Q500" s="5" t="n"/>
      <c r="R500" s="5" t="n"/>
      <c r="S500" s="5" t="n"/>
      <c r="T500" s="5" t="n"/>
      <c r="U500" s="5" t="n"/>
      <c r="V500" s="5" t="n"/>
      <c r="W500" s="5" t="n"/>
      <c r="X500" s="5" t="n"/>
      <c r="Y500" s="5" t="n"/>
      <c r="Z500" s="5" t="n"/>
      <c r="AA500" s="5" t="n"/>
      <c r="AB500" s="5" t="n"/>
      <c r="AC500" s="5" t="n"/>
      <c r="AD500" s="5" t="n"/>
    </row>
    <row r="501">
      <c r="A501" s="6" t="n">
        <v>1</v>
      </c>
      <c r="B501" s="6" t="inlineStr">
        <is>
          <t>0.06%</t>
        </is>
      </c>
      <c r="C501" s="6" t="inlineStr">
        <is>
          <t>78738</t>
        </is>
      </c>
      <c r="D501" s="6" t="inlineStr">
        <is>
          <t>PROPERTYZIPCODE</t>
        </is>
      </c>
      <c r="E501" s="5" t="n"/>
      <c r="F501" s="5" t="n"/>
      <c r="G501" s="5" t="n"/>
      <c r="H501" s="5" t="n"/>
      <c r="I501" s="5" t="n"/>
      <c r="J501" s="5" t="n"/>
      <c r="K501" s="5" t="n"/>
      <c r="L501" s="5" t="n"/>
      <c r="M501" s="5" t="n"/>
      <c r="N501" s="5" t="n"/>
      <c r="O501" s="5" t="n"/>
      <c r="P501" s="5" t="n"/>
      <c r="Q501" s="5" t="n"/>
      <c r="R501" s="5" t="n"/>
      <c r="S501" s="5" t="n"/>
      <c r="T501" s="5" t="n"/>
      <c r="U501" s="5" t="n"/>
      <c r="V501" s="5" t="n"/>
      <c r="W501" s="5" t="n"/>
      <c r="X501" s="5" t="n"/>
      <c r="Y501" s="5" t="n"/>
      <c r="Z501" s="5" t="n"/>
      <c r="AA501" s="5" t="n"/>
      <c r="AB501" s="5" t="n"/>
      <c r="AC501" s="5" t="n"/>
      <c r="AD501" s="5" t="n"/>
    </row>
    <row r="502">
      <c r="A502" s="6" t="n">
        <v>15</v>
      </c>
      <c r="B502" s="6" t="inlineStr">
        <is>
          <t>0.86%</t>
        </is>
      </c>
      <c r="C502" s="6" t="inlineStr">
        <is>
          <t>78741</t>
        </is>
      </c>
      <c r="D502" s="6" t="inlineStr">
        <is>
          <t>PROPERTYZIPCODE</t>
        </is>
      </c>
      <c r="E502" s="5" t="n"/>
      <c r="F502" s="5" t="n"/>
      <c r="G502" s="5" t="n"/>
      <c r="H502" s="5" t="n"/>
      <c r="I502" s="5" t="n"/>
      <c r="J502" s="5" t="n"/>
      <c r="K502" s="5" t="n"/>
      <c r="L502" s="5" t="n"/>
      <c r="M502" s="5" t="n"/>
      <c r="N502" s="5" t="n"/>
      <c r="O502" s="5" t="n"/>
      <c r="P502" s="5" t="n"/>
      <c r="Q502" s="5" t="n"/>
      <c r="R502" s="5" t="n"/>
      <c r="S502" s="5" t="n"/>
      <c r="T502" s="5" t="n"/>
      <c r="U502" s="5" t="n"/>
      <c r="V502" s="5" t="n"/>
      <c r="W502" s="5" t="n"/>
      <c r="X502" s="5" t="n"/>
      <c r="Y502" s="5" t="n"/>
      <c r="Z502" s="5" t="n"/>
      <c r="AA502" s="5" t="n"/>
      <c r="AB502" s="5" t="n"/>
      <c r="AC502" s="5" t="n"/>
      <c r="AD502" s="5" t="n"/>
    </row>
    <row r="503">
      <c r="A503" s="6" t="n">
        <v>4</v>
      </c>
      <c r="B503" s="6" t="inlineStr">
        <is>
          <t>0.23%</t>
        </is>
      </c>
      <c r="C503" s="6" t="inlineStr">
        <is>
          <t>78744</t>
        </is>
      </c>
      <c r="D503" s="6" t="inlineStr">
        <is>
          <t>PROPERTYZIPCODE</t>
        </is>
      </c>
      <c r="E503" s="5" t="n"/>
      <c r="F503" s="5" t="n"/>
      <c r="G503" s="5" t="n"/>
      <c r="H503" s="5" t="n"/>
      <c r="I503" s="5" t="n"/>
      <c r="J503" s="5" t="n"/>
      <c r="K503" s="5" t="n"/>
      <c r="L503" s="5" t="n"/>
      <c r="M503" s="5" t="n"/>
      <c r="N503" s="5" t="n"/>
      <c r="O503" s="5" t="n"/>
      <c r="P503" s="5" t="n"/>
      <c r="Q503" s="5" t="n"/>
      <c r="R503" s="5" t="n"/>
      <c r="S503" s="5" t="n"/>
      <c r="T503" s="5" t="n"/>
      <c r="U503" s="5" t="n"/>
      <c r="V503" s="5" t="n"/>
      <c r="W503" s="5" t="n"/>
      <c r="X503" s="5" t="n"/>
      <c r="Y503" s="5" t="n"/>
      <c r="Z503" s="5" t="n"/>
      <c r="AA503" s="5" t="n"/>
      <c r="AB503" s="5" t="n"/>
      <c r="AC503" s="5" t="n"/>
      <c r="AD503" s="5" t="n"/>
    </row>
    <row r="504">
      <c r="A504" s="6" t="n">
        <v>5</v>
      </c>
      <c r="B504" s="6" t="inlineStr">
        <is>
          <t>0.29%</t>
        </is>
      </c>
      <c r="C504" s="6" t="inlineStr">
        <is>
          <t>78745</t>
        </is>
      </c>
      <c r="D504" s="6" t="inlineStr">
        <is>
          <t>PROPERTYZIPCODE</t>
        </is>
      </c>
      <c r="E504" s="5" t="n"/>
      <c r="F504" s="5" t="n"/>
      <c r="G504" s="5" t="n"/>
      <c r="H504" s="5" t="n"/>
      <c r="I504" s="5" t="n"/>
      <c r="J504" s="5" t="n"/>
      <c r="K504" s="5" t="n"/>
      <c r="L504" s="5" t="n"/>
      <c r="M504" s="5" t="n"/>
      <c r="N504" s="5" t="n"/>
      <c r="O504" s="5" t="n"/>
      <c r="P504" s="5" t="n"/>
      <c r="Q504" s="5" t="n"/>
      <c r="R504" s="5" t="n"/>
      <c r="S504" s="5" t="n"/>
      <c r="T504" s="5" t="n"/>
      <c r="U504" s="5" t="n"/>
      <c r="V504" s="5" t="n"/>
      <c r="W504" s="5" t="n"/>
      <c r="X504" s="5" t="n"/>
      <c r="Y504" s="5" t="n"/>
      <c r="Z504" s="5" t="n"/>
      <c r="AA504" s="5" t="n"/>
      <c r="AB504" s="5" t="n"/>
      <c r="AC504" s="5" t="n"/>
      <c r="AD504" s="5" t="n"/>
    </row>
    <row r="505">
      <c r="A505" s="6" t="n">
        <v>3</v>
      </c>
      <c r="B505" s="6" t="inlineStr">
        <is>
          <t>0.17%</t>
        </is>
      </c>
      <c r="C505" s="6" t="inlineStr">
        <is>
          <t>78748</t>
        </is>
      </c>
      <c r="D505" s="6" t="inlineStr">
        <is>
          <t>PROPERTYZIPCODE</t>
        </is>
      </c>
      <c r="E505" s="5" t="n"/>
      <c r="F505" s="5" t="n"/>
      <c r="G505" s="5" t="n"/>
      <c r="H505" s="5" t="n"/>
      <c r="I505" s="5" t="n"/>
      <c r="J505" s="5" t="n"/>
      <c r="K505" s="5" t="n"/>
      <c r="L505" s="5" t="n"/>
      <c r="M505" s="5" t="n"/>
      <c r="N505" s="5" t="n"/>
      <c r="O505" s="5" t="n"/>
      <c r="P505" s="5" t="n"/>
      <c r="Q505" s="5" t="n"/>
      <c r="R505" s="5" t="n"/>
      <c r="S505" s="5" t="n"/>
      <c r="T505" s="5" t="n"/>
      <c r="U505" s="5" t="n"/>
      <c r="V505" s="5" t="n"/>
      <c r="W505" s="5" t="n"/>
      <c r="X505" s="5" t="n"/>
      <c r="Y505" s="5" t="n"/>
      <c r="Z505" s="5" t="n"/>
      <c r="AA505" s="5" t="n"/>
      <c r="AB505" s="5" t="n"/>
      <c r="AC505" s="5" t="n"/>
      <c r="AD505" s="5" t="n"/>
    </row>
    <row r="506">
      <c r="A506" s="6" t="n">
        <v>2</v>
      </c>
      <c r="B506" s="6" t="inlineStr">
        <is>
          <t>0.11%</t>
        </is>
      </c>
      <c r="C506" s="6" t="inlineStr">
        <is>
          <t>78749</t>
        </is>
      </c>
      <c r="D506" s="6" t="inlineStr">
        <is>
          <t>PROPERTYZIPCODE</t>
        </is>
      </c>
      <c r="E506" s="5" t="n"/>
      <c r="F506" s="5" t="n"/>
      <c r="G506" s="5" t="n"/>
      <c r="H506" s="5" t="n"/>
      <c r="I506" s="5" t="n"/>
      <c r="J506" s="5" t="n"/>
      <c r="K506" s="5" t="n"/>
      <c r="L506" s="5" t="n"/>
      <c r="M506" s="5" t="n"/>
      <c r="N506" s="5" t="n"/>
      <c r="O506" s="5" t="n"/>
      <c r="P506" s="5" t="n"/>
      <c r="Q506" s="5" t="n"/>
      <c r="R506" s="5" t="n"/>
      <c r="S506" s="5" t="n"/>
      <c r="T506" s="5" t="n"/>
      <c r="U506" s="5" t="n"/>
      <c r="V506" s="5" t="n"/>
      <c r="W506" s="5" t="n"/>
      <c r="X506" s="5" t="n"/>
      <c r="Y506" s="5" t="n"/>
      <c r="Z506" s="5" t="n"/>
      <c r="AA506" s="5" t="n"/>
      <c r="AB506" s="5" t="n"/>
      <c r="AC506" s="5" t="n"/>
      <c r="AD506" s="5" t="n"/>
    </row>
    <row r="507">
      <c r="A507" s="6" t="n">
        <v>1</v>
      </c>
      <c r="B507" s="6" t="inlineStr">
        <is>
          <t>0.06%</t>
        </is>
      </c>
      <c r="C507" s="6" t="inlineStr">
        <is>
          <t>78750</t>
        </is>
      </c>
      <c r="D507" s="6" t="inlineStr">
        <is>
          <t>PROPERTYZIPCODE</t>
        </is>
      </c>
      <c r="E507" s="5" t="n"/>
      <c r="F507" s="5" t="n"/>
      <c r="G507" s="5" t="n"/>
      <c r="H507" s="5" t="n"/>
      <c r="I507" s="5" t="n"/>
      <c r="J507" s="5" t="n"/>
      <c r="K507" s="5" t="n"/>
      <c r="L507" s="5" t="n"/>
      <c r="M507" s="5" t="n"/>
      <c r="N507" s="5" t="n"/>
      <c r="O507" s="5" t="n"/>
      <c r="P507" s="5" t="n"/>
      <c r="Q507" s="5" t="n"/>
      <c r="R507" s="5" t="n"/>
      <c r="S507" s="5" t="n"/>
      <c r="T507" s="5" t="n"/>
      <c r="U507" s="5" t="n"/>
      <c r="V507" s="5" t="n"/>
      <c r="W507" s="5" t="n"/>
      <c r="X507" s="5" t="n"/>
      <c r="Y507" s="5" t="n"/>
      <c r="Z507" s="5" t="n"/>
      <c r="AA507" s="5" t="n"/>
      <c r="AB507" s="5" t="n"/>
      <c r="AC507" s="5" t="n"/>
      <c r="AD507" s="5" t="n"/>
    </row>
    <row r="508">
      <c r="A508" s="6" t="n">
        <v>8</v>
      </c>
      <c r="B508" s="6" t="inlineStr">
        <is>
          <t>0.46%</t>
        </is>
      </c>
      <c r="C508" s="6" t="inlineStr">
        <is>
          <t>78751</t>
        </is>
      </c>
      <c r="D508" s="6" t="inlineStr">
        <is>
          <t>PROPERTYZIPCODE</t>
        </is>
      </c>
      <c r="E508" s="5" t="n"/>
      <c r="F508" s="5" t="n"/>
      <c r="G508" s="5" t="n"/>
      <c r="H508" s="5" t="n"/>
      <c r="I508" s="5" t="n"/>
      <c r="J508" s="5" t="n"/>
      <c r="K508" s="5" t="n"/>
      <c r="L508" s="5" t="n"/>
      <c r="M508" s="5" t="n"/>
      <c r="N508" s="5" t="n"/>
      <c r="O508" s="5" t="n"/>
      <c r="P508" s="5" t="n"/>
      <c r="Q508" s="5" t="n"/>
      <c r="R508" s="5" t="n"/>
      <c r="S508" s="5" t="n"/>
      <c r="T508" s="5" t="n"/>
      <c r="U508" s="5" t="n"/>
      <c r="V508" s="5" t="n"/>
      <c r="W508" s="5" t="n"/>
      <c r="X508" s="5" t="n"/>
      <c r="Y508" s="5" t="n"/>
      <c r="Z508" s="5" t="n"/>
      <c r="AA508" s="5" t="n"/>
      <c r="AB508" s="5" t="n"/>
      <c r="AC508" s="5" t="n"/>
      <c r="AD508" s="5" t="n"/>
    </row>
    <row r="509">
      <c r="A509" s="6" t="n">
        <v>7</v>
      </c>
      <c r="B509" s="6" t="inlineStr">
        <is>
          <t>0.4%</t>
        </is>
      </c>
      <c r="C509" s="6" t="inlineStr">
        <is>
          <t>78752</t>
        </is>
      </c>
      <c r="D509" s="6" t="inlineStr">
        <is>
          <t>PROPERTYZIPCODE</t>
        </is>
      </c>
      <c r="E509" s="5" t="n"/>
      <c r="F509" s="5" t="n"/>
      <c r="G509" s="5" t="n"/>
      <c r="H509" s="5" t="n"/>
      <c r="I509" s="5" t="n"/>
      <c r="J509" s="5" t="n"/>
      <c r="K509" s="5" t="n"/>
      <c r="L509" s="5" t="n"/>
      <c r="M509" s="5" t="n"/>
      <c r="N509" s="5" t="n"/>
      <c r="O509" s="5" t="n"/>
      <c r="P509" s="5" t="n"/>
      <c r="Q509" s="5" t="n"/>
      <c r="R509" s="5" t="n"/>
      <c r="S509" s="5" t="n"/>
      <c r="T509" s="5" t="n"/>
      <c r="U509" s="5" t="n"/>
      <c r="V509" s="5" t="n"/>
      <c r="W509" s="5" t="n"/>
      <c r="X509" s="5" t="n"/>
      <c r="Y509" s="5" t="n"/>
      <c r="Z509" s="5" t="n"/>
      <c r="AA509" s="5" t="n"/>
      <c r="AB509" s="5" t="n"/>
      <c r="AC509" s="5" t="n"/>
      <c r="AD509" s="5" t="n"/>
    </row>
    <row r="510">
      <c r="A510" s="6" t="n">
        <v>12</v>
      </c>
      <c r="B510" s="6" t="inlineStr">
        <is>
          <t>0.69%</t>
        </is>
      </c>
      <c r="C510" s="6" t="inlineStr">
        <is>
          <t>78753</t>
        </is>
      </c>
      <c r="D510" s="6" t="inlineStr">
        <is>
          <t>PROPERTYZIPCODE</t>
        </is>
      </c>
      <c r="E510" s="5" t="n"/>
      <c r="F510" s="5" t="n"/>
      <c r="G510" s="5" t="n"/>
      <c r="H510" s="5" t="n"/>
      <c r="I510" s="5" t="n"/>
      <c r="J510" s="5" t="n"/>
      <c r="K510" s="5" t="n"/>
      <c r="L510" s="5" t="n"/>
      <c r="M510" s="5" t="n"/>
      <c r="N510" s="5" t="n"/>
      <c r="O510" s="5" t="n"/>
      <c r="P510" s="5" t="n"/>
      <c r="Q510" s="5" t="n"/>
      <c r="R510" s="5" t="n"/>
      <c r="S510" s="5" t="n"/>
      <c r="T510" s="5" t="n"/>
      <c r="U510" s="5" t="n"/>
      <c r="V510" s="5" t="n"/>
      <c r="W510" s="5" t="n"/>
      <c r="X510" s="5" t="n"/>
      <c r="Y510" s="5" t="n"/>
      <c r="Z510" s="5" t="n"/>
      <c r="AA510" s="5" t="n"/>
      <c r="AB510" s="5" t="n"/>
      <c r="AC510" s="5" t="n"/>
      <c r="AD510" s="5" t="n"/>
    </row>
    <row r="511">
      <c r="A511" s="6" t="n">
        <v>2</v>
      </c>
      <c r="B511" s="6" t="inlineStr">
        <is>
          <t>0.11%</t>
        </is>
      </c>
      <c r="C511" s="6" t="inlineStr">
        <is>
          <t>78754</t>
        </is>
      </c>
      <c r="D511" s="6" t="inlineStr">
        <is>
          <t>PROPERTYZIPCODE</t>
        </is>
      </c>
      <c r="E511" s="5" t="n"/>
      <c r="F511" s="5" t="n"/>
      <c r="G511" s="5" t="n"/>
      <c r="H511" s="5" t="n"/>
      <c r="I511" s="5" t="n"/>
      <c r="J511" s="5" t="n"/>
      <c r="K511" s="5" t="n"/>
      <c r="L511" s="5" t="n"/>
      <c r="M511" s="5" t="n"/>
      <c r="N511" s="5" t="n"/>
      <c r="O511" s="5" t="n"/>
      <c r="P511" s="5" t="n"/>
      <c r="Q511" s="5" t="n"/>
      <c r="R511" s="5" t="n"/>
      <c r="S511" s="5" t="n"/>
      <c r="T511" s="5" t="n"/>
      <c r="U511" s="5" t="n"/>
      <c r="V511" s="5" t="n"/>
      <c r="W511" s="5" t="n"/>
      <c r="X511" s="5" t="n"/>
      <c r="Y511" s="5" t="n"/>
      <c r="Z511" s="5" t="n"/>
      <c r="AA511" s="5" t="n"/>
      <c r="AB511" s="5" t="n"/>
      <c r="AC511" s="5" t="n"/>
      <c r="AD511" s="5" t="n"/>
    </row>
    <row r="512">
      <c r="A512" s="6" t="n">
        <v>1</v>
      </c>
      <c r="B512" s="6" t="inlineStr">
        <is>
          <t>0.06%</t>
        </is>
      </c>
      <c r="C512" s="6" t="inlineStr">
        <is>
          <t>78756</t>
        </is>
      </c>
      <c r="D512" s="6" t="inlineStr">
        <is>
          <t>PROPERTYZIPCODE</t>
        </is>
      </c>
      <c r="E512" s="5" t="n"/>
      <c r="F512" s="5" t="n"/>
      <c r="G512" s="5" t="n"/>
      <c r="H512" s="5" t="n"/>
      <c r="I512" s="5" t="n"/>
      <c r="J512" s="5" t="n"/>
      <c r="K512" s="5" t="n"/>
      <c r="L512" s="5" t="n"/>
      <c r="M512" s="5" t="n"/>
      <c r="N512" s="5" t="n"/>
      <c r="O512" s="5" t="n"/>
      <c r="P512" s="5" t="n"/>
      <c r="Q512" s="5" t="n"/>
      <c r="R512" s="5" t="n"/>
      <c r="S512" s="5" t="n"/>
      <c r="T512" s="5" t="n"/>
      <c r="U512" s="5" t="n"/>
      <c r="V512" s="5" t="n"/>
      <c r="W512" s="5" t="n"/>
      <c r="X512" s="5" t="n"/>
      <c r="Y512" s="5" t="n"/>
      <c r="Z512" s="5" t="n"/>
      <c r="AA512" s="5" t="n"/>
      <c r="AB512" s="5" t="n"/>
      <c r="AC512" s="5" t="n"/>
      <c r="AD512" s="5" t="n"/>
    </row>
    <row r="513">
      <c r="A513" s="6" t="n">
        <v>2</v>
      </c>
      <c r="B513" s="6" t="inlineStr">
        <is>
          <t>0.11%</t>
        </is>
      </c>
      <c r="C513" s="6" t="inlineStr">
        <is>
          <t>78757</t>
        </is>
      </c>
      <c r="D513" s="6" t="inlineStr">
        <is>
          <t>PROPERTYZIPCODE</t>
        </is>
      </c>
      <c r="E513" s="5" t="n"/>
      <c r="F513" s="5" t="n"/>
      <c r="G513" s="5" t="n"/>
      <c r="H513" s="5" t="n"/>
      <c r="I513" s="5" t="n"/>
      <c r="J513" s="5" t="n"/>
      <c r="K513" s="5" t="n"/>
      <c r="L513" s="5" t="n"/>
      <c r="M513" s="5" t="n"/>
      <c r="N513" s="5" t="n"/>
      <c r="O513" s="5" t="n"/>
      <c r="P513" s="5" t="n"/>
      <c r="Q513" s="5" t="n"/>
      <c r="R513" s="5" t="n"/>
      <c r="S513" s="5" t="n"/>
      <c r="T513" s="5" t="n"/>
      <c r="U513" s="5" t="n"/>
      <c r="V513" s="5" t="n"/>
      <c r="W513" s="5" t="n"/>
      <c r="X513" s="5" t="n"/>
      <c r="Y513" s="5" t="n"/>
      <c r="Z513" s="5" t="n"/>
      <c r="AA513" s="5" t="n"/>
      <c r="AB513" s="5" t="n"/>
      <c r="AC513" s="5" t="n"/>
      <c r="AD513" s="5" t="n"/>
    </row>
    <row r="514">
      <c r="A514" s="6" t="n">
        <v>16</v>
      </c>
      <c r="B514" s="6" t="inlineStr">
        <is>
          <t>0.92%</t>
        </is>
      </c>
      <c r="C514" s="6" t="inlineStr">
        <is>
          <t>78758</t>
        </is>
      </c>
      <c r="D514" s="6" t="inlineStr">
        <is>
          <t>PROPERTYZIPCODE</t>
        </is>
      </c>
      <c r="E514" s="5" t="n"/>
      <c r="F514" s="5" t="n"/>
      <c r="G514" s="5" t="n"/>
      <c r="H514" s="5" t="n"/>
      <c r="I514" s="5" t="n"/>
      <c r="J514" s="5" t="n"/>
      <c r="K514" s="5" t="n"/>
      <c r="L514" s="5" t="n"/>
      <c r="M514" s="5" t="n"/>
      <c r="N514" s="5" t="n"/>
      <c r="O514" s="5" t="n"/>
      <c r="P514" s="5" t="n"/>
      <c r="Q514" s="5" t="n"/>
      <c r="R514" s="5" t="n"/>
      <c r="S514" s="5" t="n"/>
      <c r="T514" s="5" t="n"/>
      <c r="U514" s="5" t="n"/>
      <c r="V514" s="5" t="n"/>
      <c r="W514" s="5" t="n"/>
      <c r="X514" s="5" t="n"/>
      <c r="Y514" s="5" t="n"/>
      <c r="Z514" s="5" t="n"/>
      <c r="AA514" s="5" t="n"/>
      <c r="AB514" s="5" t="n"/>
      <c r="AC514" s="5" t="n"/>
      <c r="AD514" s="5" t="n"/>
    </row>
    <row r="515">
      <c r="A515" s="6" t="n">
        <v>8</v>
      </c>
      <c r="B515" s="6" t="inlineStr">
        <is>
          <t>0.46%</t>
        </is>
      </c>
      <c r="C515" s="6" t="inlineStr">
        <is>
          <t>78759</t>
        </is>
      </c>
      <c r="D515" s="6" t="inlineStr">
        <is>
          <t>PROPERTYZIPCODE</t>
        </is>
      </c>
      <c r="E515" s="5" t="n"/>
      <c r="F515" s="5" t="n"/>
      <c r="G515" s="5" t="n"/>
      <c r="H515" s="5" t="n"/>
      <c r="I515" s="5" t="n"/>
      <c r="J515" s="5" t="n"/>
      <c r="K515" s="5" t="n"/>
      <c r="L515" s="5" t="n"/>
      <c r="M515" s="5" t="n"/>
      <c r="N515" s="5" t="n"/>
      <c r="O515" s="5" t="n"/>
      <c r="P515" s="5" t="n"/>
      <c r="Q515" s="5" t="n"/>
      <c r="R515" s="5" t="n"/>
      <c r="S515" s="5" t="n"/>
      <c r="T515" s="5" t="n"/>
      <c r="U515" s="5" t="n"/>
      <c r="V515" s="5" t="n"/>
      <c r="W515" s="5" t="n"/>
      <c r="X515" s="5" t="n"/>
      <c r="Y515" s="5" t="n"/>
      <c r="Z515" s="5" t="n"/>
      <c r="AA515" s="5" t="n"/>
      <c r="AB515" s="5" t="n"/>
      <c r="AC515" s="5" t="n"/>
      <c r="AD515" s="5" t="n"/>
    </row>
    <row r="516">
      <c r="A516" s="6" t="n">
        <v>1</v>
      </c>
      <c r="B516" s="6" t="inlineStr">
        <is>
          <t>0.06%</t>
        </is>
      </c>
      <c r="C516" s="6" t="inlineStr">
        <is>
          <t>78861</t>
        </is>
      </c>
      <c r="D516" s="6" t="inlineStr">
        <is>
          <t>PROPERTYZIPCODE</t>
        </is>
      </c>
      <c r="E516" s="5" t="n"/>
      <c r="F516" s="5" t="n"/>
      <c r="G516" s="5" t="n"/>
      <c r="H516" s="5" t="n"/>
      <c r="I516" s="5" t="n"/>
      <c r="J516" s="5" t="n"/>
      <c r="K516" s="5" t="n"/>
      <c r="L516" s="5" t="n"/>
      <c r="M516" s="5" t="n"/>
      <c r="N516" s="5" t="n"/>
      <c r="O516" s="5" t="n"/>
      <c r="P516" s="5" t="n"/>
      <c r="Q516" s="5" t="n"/>
      <c r="R516" s="5" t="n"/>
      <c r="S516" s="5" t="n"/>
      <c r="T516" s="5" t="n"/>
      <c r="U516" s="5" t="n"/>
      <c r="V516" s="5" t="n"/>
      <c r="W516" s="5" t="n"/>
      <c r="X516" s="5" t="n"/>
      <c r="Y516" s="5" t="n"/>
      <c r="Z516" s="5" t="n"/>
      <c r="AA516" s="5" t="n"/>
      <c r="AB516" s="5" t="n"/>
      <c r="AC516" s="5" t="n"/>
      <c r="AD516" s="5" t="n"/>
    </row>
    <row r="517">
      <c r="A517" s="6" t="n">
        <v>2</v>
      </c>
      <c r="B517" s="6" t="inlineStr">
        <is>
          <t>0.11%</t>
        </is>
      </c>
      <c r="C517" s="6" t="inlineStr">
        <is>
          <t>78942</t>
        </is>
      </c>
      <c r="D517" s="6" t="inlineStr">
        <is>
          <t>PROPERTYZIPCODE</t>
        </is>
      </c>
      <c r="E517" s="5" t="n"/>
      <c r="F517" s="5" t="n"/>
      <c r="G517" s="5" t="n"/>
      <c r="H517" s="5" t="n"/>
      <c r="I517" s="5" t="n"/>
      <c r="J517" s="5" t="n"/>
      <c r="K517" s="5" t="n"/>
      <c r="L517" s="5" t="n"/>
      <c r="M517" s="5" t="n"/>
      <c r="N517" s="5" t="n"/>
      <c r="O517" s="5" t="n"/>
      <c r="P517" s="5" t="n"/>
      <c r="Q517" s="5" t="n"/>
      <c r="R517" s="5" t="n"/>
      <c r="S517" s="5" t="n"/>
      <c r="T517" s="5" t="n"/>
      <c r="U517" s="5" t="n"/>
      <c r="V517" s="5" t="n"/>
      <c r="W517" s="5" t="n"/>
      <c r="X517" s="5" t="n"/>
      <c r="Y517" s="5" t="n"/>
      <c r="Z517" s="5" t="n"/>
      <c r="AA517" s="5" t="n"/>
      <c r="AB517" s="5" t="n"/>
      <c r="AC517" s="5" t="n"/>
      <c r="AD517" s="5" t="n"/>
    </row>
    <row r="518">
      <c r="A518" s="6" t="n">
        <v>1</v>
      </c>
      <c r="B518" s="6" t="inlineStr">
        <is>
          <t>0.06%</t>
        </is>
      </c>
      <c r="C518" s="6" t="inlineStr">
        <is>
          <t>79065</t>
        </is>
      </c>
      <c r="D518" s="6" t="inlineStr">
        <is>
          <t>PROPERTYZIPCODE</t>
        </is>
      </c>
      <c r="E518" s="5" t="n"/>
      <c r="F518" s="5" t="n"/>
      <c r="G518" s="5" t="n"/>
      <c r="H518" s="5" t="n"/>
      <c r="I518" s="5" t="n"/>
      <c r="J518" s="5" t="n"/>
      <c r="K518" s="5" t="n"/>
      <c r="L518" s="5" t="n"/>
      <c r="M518" s="5" t="n"/>
      <c r="N518" s="5" t="n"/>
      <c r="O518" s="5" t="n"/>
      <c r="P518" s="5" t="n"/>
      <c r="Q518" s="5" t="n"/>
      <c r="R518" s="5" t="n"/>
      <c r="S518" s="5" t="n"/>
      <c r="T518" s="5" t="n"/>
      <c r="U518" s="5" t="n"/>
      <c r="V518" s="5" t="n"/>
      <c r="W518" s="5" t="n"/>
      <c r="X518" s="5" t="n"/>
      <c r="Y518" s="5" t="n"/>
      <c r="Z518" s="5" t="n"/>
      <c r="AA518" s="5" t="n"/>
      <c r="AB518" s="5" t="n"/>
      <c r="AC518" s="5" t="n"/>
      <c r="AD518" s="5" t="n"/>
    </row>
    <row r="519">
      <c r="A519" s="6" t="n">
        <v>1</v>
      </c>
      <c r="B519" s="6" t="inlineStr">
        <is>
          <t>0.06%</t>
        </is>
      </c>
      <c r="C519" s="6" t="inlineStr">
        <is>
          <t>79072</t>
        </is>
      </c>
      <c r="D519" s="6" t="inlineStr">
        <is>
          <t>PROPERTYZIPCODE</t>
        </is>
      </c>
      <c r="E519" s="5" t="n"/>
      <c r="F519" s="5" t="n"/>
      <c r="G519" s="5" t="n"/>
      <c r="H519" s="5" t="n"/>
      <c r="I519" s="5" t="n"/>
      <c r="J519" s="5" t="n"/>
      <c r="K519" s="5" t="n"/>
      <c r="L519" s="5" t="n"/>
      <c r="M519" s="5" t="n"/>
      <c r="N519" s="5" t="n"/>
      <c r="O519" s="5" t="n"/>
      <c r="P519" s="5" t="n"/>
      <c r="Q519" s="5" t="n"/>
      <c r="R519" s="5" t="n"/>
      <c r="S519" s="5" t="n"/>
      <c r="T519" s="5" t="n"/>
      <c r="U519" s="5" t="n"/>
      <c r="V519" s="5" t="n"/>
      <c r="W519" s="5" t="n"/>
      <c r="X519" s="5" t="n"/>
      <c r="Y519" s="5" t="n"/>
      <c r="Z519" s="5" t="n"/>
      <c r="AA519" s="5" t="n"/>
      <c r="AB519" s="5" t="n"/>
      <c r="AC519" s="5" t="n"/>
      <c r="AD519" s="5" t="n"/>
    </row>
    <row r="520">
      <c r="A520" s="6" t="n">
        <v>1</v>
      </c>
      <c r="B520" s="6" t="inlineStr">
        <is>
          <t>0.06%</t>
        </is>
      </c>
      <c r="C520" s="6" t="inlineStr">
        <is>
          <t>79106</t>
        </is>
      </c>
      <c r="D520" s="6" t="inlineStr">
        <is>
          <t>PROPERTYZIPCODE</t>
        </is>
      </c>
      <c r="E520" s="5" t="n"/>
      <c r="F520" s="5" t="n"/>
      <c r="G520" s="5" t="n"/>
      <c r="H520" s="5" t="n"/>
      <c r="I520" s="5" t="n"/>
      <c r="J520" s="5" t="n"/>
      <c r="K520" s="5" t="n"/>
      <c r="L520" s="5" t="n"/>
      <c r="M520" s="5" t="n"/>
      <c r="N520" s="5" t="n"/>
      <c r="O520" s="5" t="n"/>
      <c r="P520" s="5" t="n"/>
      <c r="Q520" s="5" t="n"/>
      <c r="R520" s="5" t="n"/>
      <c r="S520" s="5" t="n"/>
      <c r="T520" s="5" t="n"/>
      <c r="U520" s="5" t="n"/>
      <c r="V520" s="5" t="n"/>
      <c r="W520" s="5" t="n"/>
      <c r="X520" s="5" t="n"/>
      <c r="Y520" s="5" t="n"/>
      <c r="Z520" s="5" t="n"/>
      <c r="AA520" s="5" t="n"/>
      <c r="AB520" s="5" t="n"/>
      <c r="AC520" s="5" t="n"/>
      <c r="AD520" s="5" t="n"/>
    </row>
    <row r="521">
      <c r="A521" s="6" t="n">
        <v>2</v>
      </c>
      <c r="B521" s="6" t="inlineStr">
        <is>
          <t>0.11%</t>
        </is>
      </c>
      <c r="C521" s="6" t="inlineStr">
        <is>
          <t>79107</t>
        </is>
      </c>
      <c r="D521" s="6" t="inlineStr">
        <is>
          <t>PROPERTYZIPCODE</t>
        </is>
      </c>
      <c r="E521" s="5" t="n"/>
      <c r="F521" s="5" t="n"/>
      <c r="G521" s="5" t="n"/>
      <c r="H521" s="5" t="n"/>
      <c r="I521" s="5" t="n"/>
      <c r="J521" s="5" t="n"/>
      <c r="K521" s="5" t="n"/>
      <c r="L521" s="5" t="n"/>
      <c r="M521" s="5" t="n"/>
      <c r="N521" s="5" t="n"/>
      <c r="O521" s="5" t="n"/>
      <c r="P521" s="5" t="n"/>
      <c r="Q521" s="5" t="n"/>
      <c r="R521" s="5" t="n"/>
      <c r="S521" s="5" t="n"/>
      <c r="T521" s="5" t="n"/>
      <c r="U521" s="5" t="n"/>
      <c r="V521" s="5" t="n"/>
      <c r="W521" s="5" t="n"/>
      <c r="X521" s="5" t="n"/>
      <c r="Y521" s="5" t="n"/>
      <c r="Z521" s="5" t="n"/>
      <c r="AA521" s="5" t="n"/>
      <c r="AB521" s="5" t="n"/>
      <c r="AC521" s="5" t="n"/>
      <c r="AD521" s="5" t="n"/>
    </row>
    <row r="522">
      <c r="A522" s="6" t="n">
        <v>5</v>
      </c>
      <c r="B522" s="6" t="inlineStr">
        <is>
          <t>0.29%</t>
        </is>
      </c>
      <c r="C522" s="6" t="inlineStr">
        <is>
          <t>79109</t>
        </is>
      </c>
      <c r="D522" s="6" t="inlineStr">
        <is>
          <t>PROPERTYZIPCODE</t>
        </is>
      </c>
      <c r="E522" s="5" t="n"/>
      <c r="F522" s="5" t="n"/>
      <c r="G522" s="5" t="n"/>
      <c r="H522" s="5" t="n"/>
      <c r="I522" s="5" t="n"/>
      <c r="J522" s="5" t="n"/>
      <c r="K522" s="5" t="n"/>
      <c r="L522" s="5" t="n"/>
      <c r="M522" s="5" t="n"/>
      <c r="N522" s="5" t="n"/>
      <c r="O522" s="5" t="n"/>
      <c r="P522" s="5" t="n"/>
      <c r="Q522" s="5" t="n"/>
      <c r="R522" s="5" t="n"/>
      <c r="S522" s="5" t="n"/>
      <c r="T522" s="5" t="n"/>
      <c r="U522" s="5" t="n"/>
      <c r="V522" s="5" t="n"/>
      <c r="W522" s="5" t="n"/>
      <c r="X522" s="5" t="n"/>
      <c r="Y522" s="5" t="n"/>
      <c r="Z522" s="5" t="n"/>
      <c r="AA522" s="5" t="n"/>
      <c r="AB522" s="5" t="n"/>
      <c r="AC522" s="5" t="n"/>
      <c r="AD522" s="5" t="n"/>
    </row>
    <row r="523">
      <c r="A523" s="6" t="n">
        <v>1</v>
      </c>
      <c r="B523" s="6" t="inlineStr">
        <is>
          <t>0.06%</t>
        </is>
      </c>
      <c r="C523" s="6" t="inlineStr">
        <is>
          <t>79331</t>
        </is>
      </c>
      <c r="D523" s="6" t="inlineStr">
        <is>
          <t>PROPERTYZIPCODE</t>
        </is>
      </c>
      <c r="E523" s="5" t="n"/>
      <c r="F523" s="5" t="n"/>
      <c r="G523" s="5" t="n"/>
      <c r="H523" s="5" t="n"/>
      <c r="I523" s="5" t="n"/>
      <c r="J523" s="5" t="n"/>
      <c r="K523" s="5" t="n"/>
      <c r="L523" s="5" t="n"/>
      <c r="M523" s="5" t="n"/>
      <c r="N523" s="5" t="n"/>
      <c r="O523" s="5" t="n"/>
      <c r="P523" s="5" t="n"/>
      <c r="Q523" s="5" t="n"/>
      <c r="R523" s="5" t="n"/>
      <c r="S523" s="5" t="n"/>
      <c r="T523" s="5" t="n"/>
      <c r="U523" s="5" t="n"/>
      <c r="V523" s="5" t="n"/>
      <c r="W523" s="5" t="n"/>
      <c r="X523" s="5" t="n"/>
      <c r="Y523" s="5" t="n"/>
      <c r="Z523" s="5" t="n"/>
      <c r="AA523" s="5" t="n"/>
      <c r="AB523" s="5" t="n"/>
      <c r="AC523" s="5" t="n"/>
      <c r="AD523" s="5" t="n"/>
    </row>
    <row r="524">
      <c r="A524" s="6" t="n">
        <v>1</v>
      </c>
      <c r="B524" s="6" t="inlineStr">
        <is>
          <t>0.06%</t>
        </is>
      </c>
      <c r="C524" s="6" t="inlineStr">
        <is>
          <t>79364</t>
        </is>
      </c>
      <c r="D524" s="6" t="inlineStr">
        <is>
          <t>PROPERTYZIPCODE</t>
        </is>
      </c>
      <c r="E524" s="5" t="n"/>
      <c r="F524" s="5" t="n"/>
      <c r="G524" s="5" t="n"/>
      <c r="H524" s="5" t="n"/>
      <c r="I524" s="5" t="n"/>
      <c r="J524" s="5" t="n"/>
      <c r="K524" s="5" t="n"/>
      <c r="L524" s="5" t="n"/>
      <c r="M524" s="5" t="n"/>
      <c r="N524" s="5" t="n"/>
      <c r="O524" s="5" t="n"/>
      <c r="P524" s="5" t="n"/>
      <c r="Q524" s="5" t="n"/>
      <c r="R524" s="5" t="n"/>
      <c r="S524" s="5" t="n"/>
      <c r="T524" s="5" t="n"/>
      <c r="U524" s="5" t="n"/>
      <c r="V524" s="5" t="n"/>
      <c r="W524" s="5" t="n"/>
      <c r="X524" s="5" t="n"/>
      <c r="Y524" s="5" t="n"/>
      <c r="Z524" s="5" t="n"/>
      <c r="AA524" s="5" t="n"/>
      <c r="AB524" s="5" t="n"/>
      <c r="AC524" s="5" t="n"/>
      <c r="AD524" s="5" t="n"/>
    </row>
    <row r="525">
      <c r="A525" s="6" t="n">
        <v>1</v>
      </c>
      <c r="B525" s="6" t="inlineStr">
        <is>
          <t>0.06%</t>
        </is>
      </c>
      <c r="C525" s="6" t="inlineStr">
        <is>
          <t>79401</t>
        </is>
      </c>
      <c r="D525" s="6" t="inlineStr">
        <is>
          <t>PROPERTYZIPCODE</t>
        </is>
      </c>
      <c r="E525" s="5" t="n"/>
      <c r="F525" s="5" t="n"/>
      <c r="G525" s="5" t="n"/>
      <c r="H525" s="5" t="n"/>
      <c r="I525" s="5" t="n"/>
      <c r="J525" s="5" t="n"/>
      <c r="K525" s="5" t="n"/>
      <c r="L525" s="5" t="n"/>
      <c r="M525" s="5" t="n"/>
      <c r="N525" s="5" t="n"/>
      <c r="O525" s="5" t="n"/>
      <c r="P525" s="5" t="n"/>
      <c r="Q525" s="5" t="n"/>
      <c r="R525" s="5" t="n"/>
      <c r="S525" s="5" t="n"/>
      <c r="T525" s="5" t="n"/>
      <c r="U525" s="5" t="n"/>
      <c r="V525" s="5" t="n"/>
      <c r="W525" s="5" t="n"/>
      <c r="X525" s="5" t="n"/>
      <c r="Y525" s="5" t="n"/>
      <c r="Z525" s="5" t="n"/>
      <c r="AA525" s="5" t="n"/>
      <c r="AB525" s="5" t="n"/>
      <c r="AC525" s="5" t="n"/>
      <c r="AD525" s="5" t="n"/>
    </row>
    <row r="526">
      <c r="A526" s="6" t="n">
        <v>1</v>
      </c>
      <c r="B526" s="6" t="inlineStr">
        <is>
          <t>0.06%</t>
        </is>
      </c>
      <c r="C526" s="6" t="inlineStr">
        <is>
          <t>79407</t>
        </is>
      </c>
      <c r="D526" s="6" t="inlineStr">
        <is>
          <t>PROPERTYZIPCODE</t>
        </is>
      </c>
      <c r="E526" s="5" t="n"/>
      <c r="F526" s="5" t="n"/>
      <c r="G526" s="5" t="n"/>
      <c r="H526" s="5" t="n"/>
      <c r="I526" s="5" t="n"/>
      <c r="J526" s="5" t="n"/>
      <c r="K526" s="5" t="n"/>
      <c r="L526" s="5" t="n"/>
      <c r="M526" s="5" t="n"/>
      <c r="N526" s="5" t="n"/>
      <c r="O526" s="5" t="n"/>
      <c r="P526" s="5" t="n"/>
      <c r="Q526" s="5" t="n"/>
      <c r="R526" s="5" t="n"/>
      <c r="S526" s="5" t="n"/>
      <c r="T526" s="5" t="n"/>
      <c r="U526" s="5" t="n"/>
      <c r="V526" s="5" t="n"/>
      <c r="W526" s="5" t="n"/>
      <c r="X526" s="5" t="n"/>
      <c r="Y526" s="5" t="n"/>
      <c r="Z526" s="5" t="n"/>
      <c r="AA526" s="5" t="n"/>
      <c r="AB526" s="5" t="n"/>
      <c r="AC526" s="5" t="n"/>
      <c r="AD526" s="5" t="n"/>
    </row>
    <row r="527">
      <c r="A527" s="6" t="n">
        <v>2</v>
      </c>
      <c r="B527" s="6" t="inlineStr">
        <is>
          <t>0.11%</t>
        </is>
      </c>
      <c r="C527" s="6" t="inlineStr">
        <is>
          <t>79412</t>
        </is>
      </c>
      <c r="D527" s="6" t="inlineStr">
        <is>
          <t>PROPERTYZIPCODE</t>
        </is>
      </c>
      <c r="E527" s="5" t="n"/>
      <c r="F527" s="5" t="n"/>
      <c r="G527" s="5" t="n"/>
      <c r="H527" s="5" t="n"/>
      <c r="I527" s="5" t="n"/>
      <c r="J527" s="5" t="n"/>
      <c r="K527" s="5" t="n"/>
      <c r="L527" s="5" t="n"/>
      <c r="M527" s="5" t="n"/>
      <c r="N527" s="5" t="n"/>
      <c r="O527" s="5" t="n"/>
      <c r="P527" s="5" t="n"/>
      <c r="Q527" s="5" t="n"/>
      <c r="R527" s="5" t="n"/>
      <c r="S527" s="5" t="n"/>
      <c r="T527" s="5" t="n"/>
      <c r="U527" s="5" t="n"/>
      <c r="V527" s="5" t="n"/>
      <c r="W527" s="5" t="n"/>
      <c r="X527" s="5" t="n"/>
      <c r="Y527" s="5" t="n"/>
      <c r="Z527" s="5" t="n"/>
      <c r="AA527" s="5" t="n"/>
      <c r="AB527" s="5" t="n"/>
      <c r="AC527" s="5" t="n"/>
      <c r="AD527" s="5" t="n"/>
    </row>
    <row r="528">
      <c r="A528" s="6" t="n">
        <v>2</v>
      </c>
      <c r="B528" s="6" t="inlineStr">
        <is>
          <t>0.11%</t>
        </is>
      </c>
      <c r="C528" s="6" t="inlineStr">
        <is>
          <t>79413</t>
        </is>
      </c>
      <c r="D528" s="6" t="inlineStr">
        <is>
          <t>PROPERTYZIPCODE</t>
        </is>
      </c>
      <c r="E528" s="5" t="n"/>
      <c r="F528" s="5" t="n"/>
      <c r="G528" s="5" t="n"/>
      <c r="H528" s="5" t="n"/>
      <c r="I528" s="5" t="n"/>
      <c r="J528" s="5" t="n"/>
      <c r="K528" s="5" t="n"/>
      <c r="L528" s="5" t="n"/>
      <c r="M528" s="5" t="n"/>
      <c r="N528" s="5" t="n"/>
      <c r="O528" s="5" t="n"/>
      <c r="P528" s="5" t="n"/>
      <c r="Q528" s="5" t="n"/>
      <c r="R528" s="5" t="n"/>
      <c r="S528" s="5" t="n"/>
      <c r="T528" s="5" t="n"/>
      <c r="U528" s="5" t="n"/>
      <c r="V528" s="5" t="n"/>
      <c r="W528" s="5" t="n"/>
      <c r="X528" s="5" t="n"/>
      <c r="Y528" s="5" t="n"/>
      <c r="Z528" s="5" t="n"/>
      <c r="AA528" s="5" t="n"/>
      <c r="AB528" s="5" t="n"/>
      <c r="AC528" s="5" t="n"/>
      <c r="AD528" s="5" t="n"/>
    </row>
    <row r="529">
      <c r="A529" s="6" t="n">
        <v>1</v>
      </c>
      <c r="B529" s="6" t="inlineStr">
        <is>
          <t>0.06%</t>
        </is>
      </c>
      <c r="C529" s="6" t="inlineStr">
        <is>
          <t>79414</t>
        </is>
      </c>
      <c r="D529" s="6" t="inlineStr">
        <is>
          <t>PROPERTYZIPCODE</t>
        </is>
      </c>
      <c r="E529" s="5" t="n"/>
      <c r="F529" s="5" t="n"/>
      <c r="G529" s="5" t="n"/>
      <c r="H529" s="5" t="n"/>
      <c r="I529" s="5" t="n"/>
      <c r="J529" s="5" t="n"/>
      <c r="K529" s="5" t="n"/>
      <c r="L529" s="5" t="n"/>
      <c r="M529" s="5" t="n"/>
      <c r="N529" s="5" t="n"/>
      <c r="O529" s="5" t="n"/>
      <c r="P529" s="5" t="n"/>
      <c r="Q529" s="5" t="n"/>
      <c r="R529" s="5" t="n"/>
      <c r="S529" s="5" t="n"/>
      <c r="T529" s="5" t="n"/>
      <c r="U529" s="5" t="n"/>
      <c r="V529" s="5" t="n"/>
      <c r="W529" s="5" t="n"/>
      <c r="X529" s="5" t="n"/>
      <c r="Y529" s="5" t="n"/>
      <c r="Z529" s="5" t="n"/>
      <c r="AA529" s="5" t="n"/>
      <c r="AB529" s="5" t="n"/>
      <c r="AC529" s="5" t="n"/>
      <c r="AD529" s="5" t="n"/>
    </row>
    <row r="530">
      <c r="A530" s="6" t="n">
        <v>2</v>
      </c>
      <c r="B530" s="6" t="inlineStr">
        <is>
          <t>0.11%</t>
        </is>
      </c>
      <c r="C530" s="6" t="inlineStr">
        <is>
          <t>79416</t>
        </is>
      </c>
      <c r="D530" s="6" t="inlineStr">
        <is>
          <t>PROPERTYZIPCODE</t>
        </is>
      </c>
      <c r="E530" s="5" t="n"/>
      <c r="F530" s="5" t="n"/>
      <c r="G530" s="5" t="n"/>
      <c r="H530" s="5" t="n"/>
      <c r="I530" s="5" t="n"/>
      <c r="J530" s="5" t="n"/>
      <c r="K530" s="5" t="n"/>
      <c r="L530" s="5" t="n"/>
      <c r="M530" s="5" t="n"/>
      <c r="N530" s="5" t="n"/>
      <c r="O530" s="5" t="n"/>
      <c r="P530" s="5" t="n"/>
      <c r="Q530" s="5" t="n"/>
      <c r="R530" s="5" t="n"/>
      <c r="S530" s="5" t="n"/>
      <c r="T530" s="5" t="n"/>
      <c r="U530" s="5" t="n"/>
      <c r="V530" s="5" t="n"/>
      <c r="W530" s="5" t="n"/>
      <c r="X530" s="5" t="n"/>
      <c r="Y530" s="5" t="n"/>
      <c r="Z530" s="5" t="n"/>
      <c r="AA530" s="5" t="n"/>
      <c r="AB530" s="5" t="n"/>
      <c r="AC530" s="5" t="n"/>
      <c r="AD530" s="5" t="n"/>
    </row>
    <row r="531">
      <c r="A531" s="6" t="n">
        <v>3</v>
      </c>
      <c r="B531" s="6" t="inlineStr">
        <is>
          <t>0.17%</t>
        </is>
      </c>
      <c r="C531" s="6" t="inlineStr">
        <is>
          <t>79423</t>
        </is>
      </c>
      <c r="D531" s="6" t="inlineStr">
        <is>
          <t>PROPERTYZIPCODE</t>
        </is>
      </c>
      <c r="E531" s="5" t="n"/>
      <c r="F531" s="5" t="n"/>
      <c r="G531" s="5" t="n"/>
      <c r="H531" s="5" t="n"/>
      <c r="I531" s="5" t="n"/>
      <c r="J531" s="5" t="n"/>
      <c r="K531" s="5" t="n"/>
      <c r="L531" s="5" t="n"/>
      <c r="M531" s="5" t="n"/>
      <c r="N531" s="5" t="n"/>
      <c r="O531" s="5" t="n"/>
      <c r="P531" s="5" t="n"/>
      <c r="Q531" s="5" t="n"/>
      <c r="R531" s="5" t="n"/>
      <c r="S531" s="5" t="n"/>
      <c r="T531" s="5" t="n"/>
      <c r="U531" s="5" t="n"/>
      <c r="V531" s="5" t="n"/>
      <c r="W531" s="5" t="n"/>
      <c r="X531" s="5" t="n"/>
      <c r="Y531" s="5" t="n"/>
      <c r="Z531" s="5" t="n"/>
      <c r="AA531" s="5" t="n"/>
      <c r="AB531" s="5" t="n"/>
      <c r="AC531" s="5" t="n"/>
      <c r="AD531" s="5" t="n"/>
    </row>
    <row r="532">
      <c r="A532" s="6" t="n">
        <v>1</v>
      </c>
      <c r="B532" s="6" t="inlineStr">
        <is>
          <t>0.06%</t>
        </is>
      </c>
      <c r="C532" s="6" t="inlineStr">
        <is>
          <t>79424</t>
        </is>
      </c>
      <c r="D532" s="6" t="inlineStr">
        <is>
          <t>PROPERTYZIPCODE</t>
        </is>
      </c>
      <c r="E532" s="5" t="n"/>
      <c r="F532" s="5" t="n"/>
      <c r="G532" s="5" t="n"/>
      <c r="H532" s="5" t="n"/>
      <c r="I532" s="5" t="n"/>
      <c r="J532" s="5" t="n"/>
      <c r="K532" s="5" t="n"/>
      <c r="L532" s="5" t="n"/>
      <c r="M532" s="5" t="n"/>
      <c r="N532" s="5" t="n"/>
      <c r="O532" s="5" t="n"/>
      <c r="P532" s="5" t="n"/>
      <c r="Q532" s="5" t="n"/>
      <c r="R532" s="5" t="n"/>
      <c r="S532" s="5" t="n"/>
      <c r="T532" s="5" t="n"/>
      <c r="U532" s="5" t="n"/>
      <c r="V532" s="5" t="n"/>
      <c r="W532" s="5" t="n"/>
      <c r="X532" s="5" t="n"/>
      <c r="Y532" s="5" t="n"/>
      <c r="Z532" s="5" t="n"/>
      <c r="AA532" s="5" t="n"/>
      <c r="AB532" s="5" t="n"/>
      <c r="AC532" s="5" t="n"/>
      <c r="AD532" s="5" t="n"/>
    </row>
    <row r="533">
      <c r="A533" s="6" t="n">
        <v>1</v>
      </c>
      <c r="B533" s="6" t="inlineStr">
        <is>
          <t>0.06%</t>
        </is>
      </c>
      <c r="C533" s="6" t="inlineStr">
        <is>
          <t>79549</t>
        </is>
      </c>
      <c r="D533" s="6" t="inlineStr">
        <is>
          <t>PROPERTYZIPCODE</t>
        </is>
      </c>
      <c r="E533" s="5" t="n"/>
      <c r="F533" s="5" t="n"/>
      <c r="G533" s="5" t="n"/>
      <c r="H533" s="5" t="n"/>
      <c r="I533" s="5" t="n"/>
      <c r="J533" s="5" t="n"/>
      <c r="K533" s="5" t="n"/>
      <c r="L533" s="5" t="n"/>
      <c r="M533" s="5" t="n"/>
      <c r="N533" s="5" t="n"/>
      <c r="O533" s="5" t="n"/>
      <c r="P533" s="5" t="n"/>
      <c r="Q533" s="5" t="n"/>
      <c r="R533" s="5" t="n"/>
      <c r="S533" s="5" t="n"/>
      <c r="T533" s="5" t="n"/>
      <c r="U533" s="5" t="n"/>
      <c r="V533" s="5" t="n"/>
      <c r="W533" s="5" t="n"/>
      <c r="X533" s="5" t="n"/>
      <c r="Y533" s="5" t="n"/>
      <c r="Z533" s="5" t="n"/>
      <c r="AA533" s="5" t="n"/>
      <c r="AB533" s="5" t="n"/>
      <c r="AC533" s="5" t="n"/>
      <c r="AD533" s="5" t="n"/>
    </row>
    <row r="534">
      <c r="A534" s="6" t="n">
        <v>2</v>
      </c>
      <c r="B534" s="6" t="inlineStr">
        <is>
          <t>0.11%</t>
        </is>
      </c>
      <c r="C534" s="6" t="inlineStr">
        <is>
          <t>79601</t>
        </is>
      </c>
      <c r="D534" s="6" t="inlineStr">
        <is>
          <t>PROPERTYZIPCODE</t>
        </is>
      </c>
      <c r="E534" s="5" t="n"/>
      <c r="F534" s="5" t="n"/>
      <c r="G534" s="5" t="n"/>
      <c r="H534" s="5" t="n"/>
      <c r="I534" s="5" t="n"/>
      <c r="J534" s="5" t="n"/>
      <c r="K534" s="5" t="n"/>
      <c r="L534" s="5" t="n"/>
      <c r="M534" s="5" t="n"/>
      <c r="N534" s="5" t="n"/>
      <c r="O534" s="5" t="n"/>
      <c r="P534" s="5" t="n"/>
      <c r="Q534" s="5" t="n"/>
      <c r="R534" s="5" t="n"/>
      <c r="S534" s="5" t="n"/>
      <c r="T534" s="5" t="n"/>
      <c r="U534" s="5" t="n"/>
      <c r="V534" s="5" t="n"/>
      <c r="W534" s="5" t="n"/>
      <c r="X534" s="5" t="n"/>
      <c r="Y534" s="5" t="n"/>
      <c r="Z534" s="5" t="n"/>
      <c r="AA534" s="5" t="n"/>
      <c r="AB534" s="5" t="n"/>
      <c r="AC534" s="5" t="n"/>
      <c r="AD534" s="5" t="n"/>
    </row>
    <row r="535">
      <c r="A535" s="6" t="n">
        <v>1</v>
      </c>
      <c r="B535" s="6" t="inlineStr">
        <is>
          <t>0.06%</t>
        </is>
      </c>
      <c r="C535" s="6" t="inlineStr">
        <is>
          <t>79603</t>
        </is>
      </c>
      <c r="D535" s="6" t="inlineStr">
        <is>
          <t>PROPERTYZIPCODE</t>
        </is>
      </c>
      <c r="E535" s="5" t="n"/>
      <c r="F535" s="5" t="n"/>
      <c r="G535" s="5" t="n"/>
      <c r="H535" s="5" t="n"/>
      <c r="I535" s="5" t="n"/>
      <c r="J535" s="5" t="n"/>
      <c r="K535" s="5" t="n"/>
      <c r="L535" s="5" t="n"/>
      <c r="M535" s="5" t="n"/>
      <c r="N535" s="5" t="n"/>
      <c r="O535" s="5" t="n"/>
      <c r="P535" s="5" t="n"/>
      <c r="Q535" s="5" t="n"/>
      <c r="R535" s="5" t="n"/>
      <c r="S535" s="5" t="n"/>
      <c r="T535" s="5" t="n"/>
      <c r="U535" s="5" t="n"/>
      <c r="V535" s="5" t="n"/>
      <c r="W535" s="5" t="n"/>
      <c r="X535" s="5" t="n"/>
      <c r="Y535" s="5" t="n"/>
      <c r="Z535" s="5" t="n"/>
      <c r="AA535" s="5" t="n"/>
      <c r="AB535" s="5" t="n"/>
      <c r="AC535" s="5" t="n"/>
      <c r="AD535" s="5" t="n"/>
    </row>
    <row r="536">
      <c r="A536" s="6" t="n">
        <v>5</v>
      </c>
      <c r="B536" s="6" t="inlineStr">
        <is>
          <t>0.29%</t>
        </is>
      </c>
      <c r="C536" s="6" t="inlineStr">
        <is>
          <t>79605</t>
        </is>
      </c>
      <c r="D536" s="6" t="inlineStr">
        <is>
          <t>PROPERTYZIPCODE</t>
        </is>
      </c>
      <c r="E536" s="5" t="n"/>
      <c r="F536" s="5" t="n"/>
      <c r="G536" s="5" t="n"/>
      <c r="H536" s="5" t="n"/>
      <c r="I536" s="5" t="n"/>
      <c r="J536" s="5" t="n"/>
      <c r="K536" s="5" t="n"/>
      <c r="L536" s="5" t="n"/>
      <c r="M536" s="5" t="n"/>
      <c r="N536" s="5" t="n"/>
      <c r="O536" s="5" t="n"/>
      <c r="P536" s="5" t="n"/>
      <c r="Q536" s="5" t="n"/>
      <c r="R536" s="5" t="n"/>
      <c r="S536" s="5" t="n"/>
      <c r="T536" s="5" t="n"/>
      <c r="U536" s="5" t="n"/>
      <c r="V536" s="5" t="n"/>
      <c r="W536" s="5" t="n"/>
      <c r="X536" s="5" t="n"/>
      <c r="Y536" s="5" t="n"/>
      <c r="Z536" s="5" t="n"/>
      <c r="AA536" s="5" t="n"/>
      <c r="AB536" s="5" t="n"/>
      <c r="AC536" s="5" t="n"/>
      <c r="AD536" s="5" t="n"/>
    </row>
    <row r="537">
      <c r="A537" s="6" t="n">
        <v>2</v>
      </c>
      <c r="B537" s="6" t="inlineStr">
        <is>
          <t>0.11%</t>
        </is>
      </c>
      <c r="C537" s="6" t="inlineStr">
        <is>
          <t>79606</t>
        </is>
      </c>
      <c r="D537" s="6" t="inlineStr">
        <is>
          <t>PROPERTYZIPCODE</t>
        </is>
      </c>
      <c r="E537" s="5" t="n"/>
      <c r="F537" s="5" t="n"/>
      <c r="G537" s="5" t="n"/>
      <c r="H537" s="5" t="n"/>
      <c r="I537" s="5" t="n"/>
      <c r="J537" s="5" t="n"/>
      <c r="K537" s="5" t="n"/>
      <c r="L537" s="5" t="n"/>
      <c r="M537" s="5" t="n"/>
      <c r="N537" s="5" t="n"/>
      <c r="O537" s="5" t="n"/>
      <c r="P537" s="5" t="n"/>
      <c r="Q537" s="5" t="n"/>
      <c r="R537" s="5" t="n"/>
      <c r="S537" s="5" t="n"/>
      <c r="T537" s="5" t="n"/>
      <c r="U537" s="5" t="n"/>
      <c r="V537" s="5" t="n"/>
      <c r="W537" s="5" t="n"/>
      <c r="X537" s="5" t="n"/>
      <c r="Y537" s="5" t="n"/>
      <c r="Z537" s="5" t="n"/>
      <c r="AA537" s="5" t="n"/>
      <c r="AB537" s="5" t="n"/>
      <c r="AC537" s="5" t="n"/>
      <c r="AD537" s="5" t="n"/>
    </row>
    <row r="538">
      <c r="A538" s="6" t="n">
        <v>1</v>
      </c>
      <c r="B538" s="6" t="inlineStr">
        <is>
          <t>0.06%</t>
        </is>
      </c>
      <c r="C538" s="6" t="inlineStr">
        <is>
          <t>79703</t>
        </is>
      </c>
      <c r="D538" s="6" t="inlineStr">
        <is>
          <t>PROPERTYZIPCODE</t>
        </is>
      </c>
      <c r="E538" s="5" t="n"/>
      <c r="F538" s="5" t="n"/>
      <c r="G538" s="5" t="n"/>
      <c r="H538" s="5" t="n"/>
      <c r="I538" s="5" t="n"/>
      <c r="J538" s="5" t="n"/>
      <c r="K538" s="5" t="n"/>
      <c r="L538" s="5" t="n"/>
      <c r="M538" s="5" t="n"/>
      <c r="N538" s="5" t="n"/>
      <c r="O538" s="5" t="n"/>
      <c r="P538" s="5" t="n"/>
      <c r="Q538" s="5" t="n"/>
      <c r="R538" s="5" t="n"/>
      <c r="S538" s="5" t="n"/>
      <c r="T538" s="5" t="n"/>
      <c r="U538" s="5" t="n"/>
      <c r="V538" s="5" t="n"/>
      <c r="W538" s="5" t="n"/>
      <c r="X538" s="5" t="n"/>
      <c r="Y538" s="5" t="n"/>
      <c r="Z538" s="5" t="n"/>
      <c r="AA538" s="5" t="n"/>
      <c r="AB538" s="5" t="n"/>
      <c r="AC538" s="5" t="n"/>
      <c r="AD538" s="5" t="n"/>
    </row>
    <row r="539">
      <c r="A539" s="6" t="n">
        <v>5</v>
      </c>
      <c r="B539" s="6" t="inlineStr">
        <is>
          <t>0.29%</t>
        </is>
      </c>
      <c r="C539" s="6" t="inlineStr">
        <is>
          <t>79705</t>
        </is>
      </c>
      <c r="D539" s="6" t="inlineStr">
        <is>
          <t>PROPERTYZIPCODE</t>
        </is>
      </c>
      <c r="E539" s="5" t="n"/>
      <c r="F539" s="5" t="n"/>
      <c r="G539" s="5" t="n"/>
      <c r="H539" s="5" t="n"/>
      <c r="I539" s="5" t="n"/>
      <c r="J539" s="5" t="n"/>
      <c r="K539" s="5" t="n"/>
      <c r="L539" s="5" t="n"/>
      <c r="M539" s="5" t="n"/>
      <c r="N539" s="5" t="n"/>
      <c r="O539" s="5" t="n"/>
      <c r="P539" s="5" t="n"/>
      <c r="Q539" s="5" t="n"/>
      <c r="R539" s="5" t="n"/>
      <c r="S539" s="5" t="n"/>
      <c r="T539" s="5" t="n"/>
      <c r="U539" s="5" t="n"/>
      <c r="V539" s="5" t="n"/>
      <c r="W539" s="5" t="n"/>
      <c r="X539" s="5" t="n"/>
      <c r="Y539" s="5" t="n"/>
      <c r="Z539" s="5" t="n"/>
      <c r="AA539" s="5" t="n"/>
      <c r="AB539" s="5" t="n"/>
      <c r="AC539" s="5" t="n"/>
      <c r="AD539" s="5" t="n"/>
    </row>
    <row r="540">
      <c r="A540" s="6" t="n">
        <v>3</v>
      </c>
      <c r="B540" s="6" t="inlineStr">
        <is>
          <t>0.17%</t>
        </is>
      </c>
      <c r="C540" s="6" t="inlineStr">
        <is>
          <t>79706</t>
        </is>
      </c>
      <c r="D540" s="6" t="inlineStr">
        <is>
          <t>PROPERTYZIPCODE</t>
        </is>
      </c>
      <c r="E540" s="5" t="n"/>
      <c r="F540" s="5" t="n"/>
      <c r="G540" s="5" t="n"/>
      <c r="H540" s="5" t="n"/>
      <c r="I540" s="5" t="n"/>
      <c r="J540" s="5" t="n"/>
      <c r="K540" s="5" t="n"/>
      <c r="L540" s="5" t="n"/>
      <c r="M540" s="5" t="n"/>
      <c r="N540" s="5" t="n"/>
      <c r="O540" s="5" t="n"/>
      <c r="P540" s="5" t="n"/>
      <c r="Q540" s="5" t="n"/>
      <c r="R540" s="5" t="n"/>
      <c r="S540" s="5" t="n"/>
      <c r="T540" s="5" t="n"/>
      <c r="U540" s="5" t="n"/>
      <c r="V540" s="5" t="n"/>
      <c r="W540" s="5" t="n"/>
      <c r="X540" s="5" t="n"/>
      <c r="Y540" s="5" t="n"/>
      <c r="Z540" s="5" t="n"/>
      <c r="AA540" s="5" t="n"/>
      <c r="AB540" s="5" t="n"/>
      <c r="AC540" s="5" t="n"/>
      <c r="AD540" s="5" t="n"/>
    </row>
    <row r="541">
      <c r="A541" s="6" t="n">
        <v>4</v>
      </c>
      <c r="B541" s="6" t="inlineStr">
        <is>
          <t>0.23%</t>
        </is>
      </c>
      <c r="C541" s="6" t="inlineStr">
        <is>
          <t>79707</t>
        </is>
      </c>
      <c r="D541" s="6" t="inlineStr">
        <is>
          <t>PROPERTYZIPCODE</t>
        </is>
      </c>
      <c r="E541" s="5" t="n"/>
      <c r="F541" s="5" t="n"/>
      <c r="G541" s="5" t="n"/>
      <c r="H541" s="5" t="n"/>
      <c r="I541" s="5" t="n"/>
      <c r="J541" s="5" t="n"/>
      <c r="K541" s="5" t="n"/>
      <c r="L541" s="5" t="n"/>
      <c r="M541" s="5" t="n"/>
      <c r="N541" s="5" t="n"/>
      <c r="O541" s="5" t="n"/>
      <c r="P541" s="5" t="n"/>
      <c r="Q541" s="5" t="n"/>
      <c r="R541" s="5" t="n"/>
      <c r="S541" s="5" t="n"/>
      <c r="T541" s="5" t="n"/>
      <c r="U541" s="5" t="n"/>
      <c r="V541" s="5" t="n"/>
      <c r="W541" s="5" t="n"/>
      <c r="X541" s="5" t="n"/>
      <c r="Y541" s="5" t="n"/>
      <c r="Z541" s="5" t="n"/>
      <c r="AA541" s="5" t="n"/>
      <c r="AB541" s="5" t="n"/>
      <c r="AC541" s="5" t="n"/>
      <c r="AD541" s="5" t="n"/>
    </row>
    <row r="542">
      <c r="A542" s="6" t="n">
        <v>1</v>
      </c>
      <c r="B542" s="6" t="inlineStr">
        <is>
          <t>0.06%</t>
        </is>
      </c>
      <c r="C542" s="6" t="inlineStr">
        <is>
          <t>79720</t>
        </is>
      </c>
      <c r="D542" s="6" t="inlineStr">
        <is>
          <t>PROPERTYZIPCODE</t>
        </is>
      </c>
      <c r="E542" s="5" t="n"/>
      <c r="F542" s="5" t="n"/>
      <c r="G542" s="5" t="n"/>
      <c r="H542" s="5" t="n"/>
      <c r="I542" s="5" t="n"/>
      <c r="J542" s="5" t="n"/>
      <c r="K542" s="5" t="n"/>
      <c r="L542" s="5" t="n"/>
      <c r="M542" s="5" t="n"/>
      <c r="N542" s="5" t="n"/>
      <c r="O542" s="5" t="n"/>
      <c r="P542" s="5" t="n"/>
      <c r="Q542" s="5" t="n"/>
      <c r="R542" s="5" t="n"/>
      <c r="S542" s="5" t="n"/>
      <c r="T542" s="5" t="n"/>
      <c r="U542" s="5" t="n"/>
      <c r="V542" s="5" t="n"/>
      <c r="W542" s="5" t="n"/>
      <c r="X542" s="5" t="n"/>
      <c r="Y542" s="5" t="n"/>
      <c r="Z542" s="5" t="n"/>
      <c r="AA542" s="5" t="n"/>
      <c r="AB542" s="5" t="n"/>
      <c r="AC542" s="5" t="n"/>
      <c r="AD542" s="5" t="n"/>
    </row>
    <row r="543">
      <c r="A543" s="6" t="n">
        <v>3</v>
      </c>
      <c r="B543" s="6" t="inlineStr">
        <is>
          <t>0.17%</t>
        </is>
      </c>
      <c r="C543" s="6" t="inlineStr">
        <is>
          <t>79761</t>
        </is>
      </c>
      <c r="D543" s="6" t="inlineStr">
        <is>
          <t>PROPERTYZIPCODE</t>
        </is>
      </c>
      <c r="E543" s="5" t="n"/>
      <c r="F543" s="5" t="n"/>
      <c r="G543" s="5" t="n"/>
      <c r="H543" s="5" t="n"/>
      <c r="I543" s="5" t="n"/>
      <c r="J543" s="5" t="n"/>
      <c r="K543" s="5" t="n"/>
      <c r="L543" s="5" t="n"/>
      <c r="M543" s="5" t="n"/>
      <c r="N543" s="5" t="n"/>
      <c r="O543" s="5" t="n"/>
      <c r="P543" s="5" t="n"/>
      <c r="Q543" s="5" t="n"/>
      <c r="R543" s="5" t="n"/>
      <c r="S543" s="5" t="n"/>
      <c r="T543" s="5" t="n"/>
      <c r="U543" s="5" t="n"/>
      <c r="V543" s="5" t="n"/>
      <c r="W543" s="5" t="n"/>
      <c r="X543" s="5" t="n"/>
      <c r="Y543" s="5" t="n"/>
      <c r="Z543" s="5" t="n"/>
      <c r="AA543" s="5" t="n"/>
      <c r="AB543" s="5" t="n"/>
      <c r="AC543" s="5" t="n"/>
      <c r="AD543" s="5" t="n"/>
    </row>
    <row r="544">
      <c r="A544" s="6" t="n">
        <v>3</v>
      </c>
      <c r="B544" s="6" t="inlineStr">
        <is>
          <t>0.17%</t>
        </is>
      </c>
      <c r="C544" s="6" t="inlineStr">
        <is>
          <t>79762</t>
        </is>
      </c>
      <c r="D544" s="6" t="inlineStr">
        <is>
          <t>PROPERTYZIPCODE</t>
        </is>
      </c>
      <c r="E544" s="5" t="n"/>
      <c r="F544" s="5" t="n"/>
      <c r="G544" s="5" t="n"/>
      <c r="H544" s="5" t="n"/>
      <c r="I544" s="5" t="n"/>
      <c r="J544" s="5" t="n"/>
      <c r="K544" s="5" t="n"/>
      <c r="L544" s="5" t="n"/>
      <c r="M544" s="5" t="n"/>
      <c r="N544" s="5" t="n"/>
      <c r="O544" s="5" t="n"/>
      <c r="P544" s="5" t="n"/>
      <c r="Q544" s="5" t="n"/>
      <c r="R544" s="5" t="n"/>
      <c r="S544" s="5" t="n"/>
      <c r="T544" s="5" t="n"/>
      <c r="U544" s="5" t="n"/>
      <c r="V544" s="5" t="n"/>
      <c r="W544" s="5" t="n"/>
      <c r="X544" s="5" t="n"/>
      <c r="Y544" s="5" t="n"/>
      <c r="Z544" s="5" t="n"/>
      <c r="AA544" s="5" t="n"/>
      <c r="AB544" s="5" t="n"/>
      <c r="AC544" s="5" t="n"/>
      <c r="AD544" s="5" t="n"/>
    </row>
    <row r="545">
      <c r="A545" s="6" t="n">
        <v>1</v>
      </c>
      <c r="B545" s="6" t="inlineStr">
        <is>
          <t>0.06%</t>
        </is>
      </c>
      <c r="C545" s="6" t="inlineStr">
        <is>
          <t>79763</t>
        </is>
      </c>
      <c r="D545" s="6" t="inlineStr">
        <is>
          <t>PROPERTYZIPCODE</t>
        </is>
      </c>
      <c r="E545" s="5" t="n"/>
      <c r="F545" s="5" t="n"/>
      <c r="G545" s="5" t="n"/>
      <c r="H545" s="5" t="n"/>
      <c r="I545" s="5" t="n"/>
      <c r="J545" s="5" t="n"/>
      <c r="K545" s="5" t="n"/>
      <c r="L545" s="5" t="n"/>
      <c r="M545" s="5" t="n"/>
      <c r="N545" s="5" t="n"/>
      <c r="O545" s="5" t="n"/>
      <c r="P545" s="5" t="n"/>
      <c r="Q545" s="5" t="n"/>
      <c r="R545" s="5" t="n"/>
      <c r="S545" s="5" t="n"/>
      <c r="T545" s="5" t="n"/>
      <c r="U545" s="5" t="n"/>
      <c r="V545" s="5" t="n"/>
      <c r="W545" s="5" t="n"/>
      <c r="X545" s="5" t="n"/>
      <c r="Y545" s="5" t="n"/>
      <c r="Z545" s="5" t="n"/>
      <c r="AA545" s="5" t="n"/>
      <c r="AB545" s="5" t="n"/>
      <c r="AC545" s="5" t="n"/>
      <c r="AD545" s="5" t="n"/>
    </row>
    <row r="546">
      <c r="A546" s="6" t="n">
        <v>2</v>
      </c>
      <c r="B546" s="6" t="inlineStr">
        <is>
          <t>0.11%</t>
        </is>
      </c>
      <c r="C546" s="6" t="inlineStr">
        <is>
          <t>79765</t>
        </is>
      </c>
      <c r="D546" s="6" t="inlineStr">
        <is>
          <t>PROPERTYZIPCODE</t>
        </is>
      </c>
      <c r="E546" s="5" t="n"/>
      <c r="F546" s="5" t="n"/>
      <c r="G546" s="5" t="n"/>
      <c r="H546" s="5" t="n"/>
      <c r="I546" s="5" t="n"/>
      <c r="J546" s="5" t="n"/>
      <c r="K546" s="5" t="n"/>
      <c r="L546" s="5" t="n"/>
      <c r="M546" s="5" t="n"/>
      <c r="N546" s="5" t="n"/>
      <c r="O546" s="5" t="n"/>
      <c r="P546" s="5" t="n"/>
      <c r="Q546" s="5" t="n"/>
      <c r="R546" s="5" t="n"/>
      <c r="S546" s="5" t="n"/>
      <c r="T546" s="5" t="n"/>
      <c r="U546" s="5" t="n"/>
      <c r="V546" s="5" t="n"/>
      <c r="W546" s="5" t="n"/>
      <c r="X546" s="5" t="n"/>
      <c r="Y546" s="5" t="n"/>
      <c r="Z546" s="5" t="n"/>
      <c r="AA546" s="5" t="n"/>
      <c r="AB546" s="5" t="n"/>
      <c r="AC546" s="5" t="n"/>
      <c r="AD546" s="5" t="n"/>
    </row>
    <row r="547">
      <c r="A547" s="6" t="n">
        <v>1</v>
      </c>
      <c r="B547" s="6" t="inlineStr">
        <is>
          <t>0.06%</t>
        </is>
      </c>
      <c r="C547" s="6" t="inlineStr">
        <is>
          <t>79830</t>
        </is>
      </c>
      <c r="D547" s="6" t="inlineStr">
        <is>
          <t>PROPERTYZIPCODE</t>
        </is>
      </c>
      <c r="E547" s="5" t="n"/>
      <c r="F547" s="5" t="n"/>
      <c r="G547" s="5" t="n"/>
      <c r="H547" s="5" t="n"/>
      <c r="I547" s="5" t="n"/>
      <c r="J547" s="5" t="n"/>
      <c r="K547" s="5" t="n"/>
      <c r="L547" s="5" t="n"/>
      <c r="M547" s="5" t="n"/>
      <c r="N547" s="5" t="n"/>
      <c r="O547" s="5" t="n"/>
      <c r="P547" s="5" t="n"/>
      <c r="Q547" s="5" t="n"/>
      <c r="R547" s="5" t="n"/>
      <c r="S547" s="5" t="n"/>
      <c r="T547" s="5" t="n"/>
      <c r="U547" s="5" t="n"/>
      <c r="V547" s="5" t="n"/>
      <c r="W547" s="5" t="n"/>
      <c r="X547" s="5" t="n"/>
      <c r="Y547" s="5" t="n"/>
      <c r="Z547" s="5" t="n"/>
      <c r="AA547" s="5" t="n"/>
      <c r="AB547" s="5" t="n"/>
      <c r="AC547" s="5" t="n"/>
      <c r="AD547" s="5" t="n"/>
    </row>
    <row r="548">
      <c r="A548" s="6" t="n">
        <v>1</v>
      </c>
      <c r="B548" s="6" t="inlineStr">
        <is>
          <t>0.06%</t>
        </is>
      </c>
      <c r="C548" s="6" t="inlineStr">
        <is>
          <t>79849</t>
        </is>
      </c>
      <c r="D548" s="6" t="inlineStr">
        <is>
          <t>PROPERTYZIPCODE</t>
        </is>
      </c>
      <c r="E548" s="5" t="n"/>
      <c r="F548" s="5" t="n"/>
      <c r="G548" s="5" t="n"/>
      <c r="H548" s="5" t="n"/>
      <c r="I548" s="5" t="n"/>
      <c r="J548" s="5" t="n"/>
      <c r="K548" s="5" t="n"/>
      <c r="L548" s="5" t="n"/>
      <c r="M548" s="5" t="n"/>
      <c r="N548" s="5" t="n"/>
      <c r="O548" s="5" t="n"/>
      <c r="P548" s="5" t="n"/>
      <c r="Q548" s="5" t="n"/>
      <c r="R548" s="5" t="n"/>
      <c r="S548" s="5" t="n"/>
      <c r="T548" s="5" t="n"/>
      <c r="U548" s="5" t="n"/>
      <c r="V548" s="5" t="n"/>
      <c r="W548" s="5" t="n"/>
      <c r="X548" s="5" t="n"/>
      <c r="Y548" s="5" t="n"/>
      <c r="Z548" s="5" t="n"/>
      <c r="AA548" s="5" t="n"/>
      <c r="AB548" s="5" t="n"/>
      <c r="AC548" s="5" t="n"/>
      <c r="AD548" s="5" t="n"/>
    </row>
    <row r="549">
      <c r="A549" s="6" t="n">
        <v>3</v>
      </c>
      <c r="B549" s="6" t="inlineStr">
        <is>
          <t>0.17%</t>
        </is>
      </c>
      <c r="C549" s="6" t="inlineStr">
        <is>
          <t>79901</t>
        </is>
      </c>
      <c r="D549" s="6" t="inlineStr">
        <is>
          <t>PROPERTYZIPCODE</t>
        </is>
      </c>
      <c r="E549" s="5" t="n"/>
      <c r="F549" s="5" t="n"/>
      <c r="G549" s="5" t="n"/>
      <c r="H549" s="5" t="n"/>
      <c r="I549" s="5" t="n"/>
      <c r="J549" s="5" t="n"/>
      <c r="K549" s="5" t="n"/>
      <c r="L549" s="5" t="n"/>
      <c r="M549" s="5" t="n"/>
      <c r="N549" s="5" t="n"/>
      <c r="O549" s="5" t="n"/>
      <c r="P549" s="5" t="n"/>
      <c r="Q549" s="5" t="n"/>
      <c r="R549" s="5" t="n"/>
      <c r="S549" s="5" t="n"/>
      <c r="T549" s="5" t="n"/>
      <c r="U549" s="5" t="n"/>
      <c r="V549" s="5" t="n"/>
      <c r="W549" s="5" t="n"/>
      <c r="X549" s="5" t="n"/>
      <c r="Y549" s="5" t="n"/>
      <c r="Z549" s="5" t="n"/>
      <c r="AA549" s="5" t="n"/>
      <c r="AB549" s="5" t="n"/>
      <c r="AC549" s="5" t="n"/>
      <c r="AD549" s="5" t="n"/>
    </row>
    <row r="550">
      <c r="A550" s="6" t="n">
        <v>1</v>
      </c>
      <c r="B550" s="6" t="inlineStr">
        <is>
          <t>0.06%</t>
        </is>
      </c>
      <c r="C550" s="6" t="inlineStr">
        <is>
          <t>79902</t>
        </is>
      </c>
      <c r="D550" s="6" t="inlineStr">
        <is>
          <t>PROPERTYZIPCODE</t>
        </is>
      </c>
      <c r="E550" s="5" t="n"/>
      <c r="F550" s="5" t="n"/>
      <c r="G550" s="5" t="n"/>
      <c r="H550" s="5" t="n"/>
      <c r="I550" s="5" t="n"/>
      <c r="J550" s="5" t="n"/>
      <c r="K550" s="5" t="n"/>
      <c r="L550" s="5" t="n"/>
      <c r="M550" s="5" t="n"/>
      <c r="N550" s="5" t="n"/>
      <c r="O550" s="5" t="n"/>
      <c r="P550" s="5" t="n"/>
      <c r="Q550" s="5" t="n"/>
      <c r="R550" s="5" t="n"/>
      <c r="S550" s="5" t="n"/>
      <c r="T550" s="5" t="n"/>
      <c r="U550" s="5" t="n"/>
      <c r="V550" s="5" t="n"/>
      <c r="W550" s="5" t="n"/>
      <c r="X550" s="5" t="n"/>
      <c r="Y550" s="5" t="n"/>
      <c r="Z550" s="5" t="n"/>
      <c r="AA550" s="5" t="n"/>
      <c r="AB550" s="5" t="n"/>
      <c r="AC550" s="5" t="n"/>
      <c r="AD550" s="5" t="n"/>
    </row>
    <row r="551">
      <c r="A551" s="6" t="n">
        <v>1</v>
      </c>
      <c r="B551" s="6" t="inlineStr">
        <is>
          <t>0.06%</t>
        </is>
      </c>
      <c r="C551" s="6" t="inlineStr">
        <is>
          <t>79903</t>
        </is>
      </c>
      <c r="D551" s="6" t="inlineStr">
        <is>
          <t>PROPERTYZIPCODE</t>
        </is>
      </c>
      <c r="E551" s="5" t="n"/>
      <c r="F551" s="5" t="n"/>
      <c r="G551" s="5" t="n"/>
      <c r="H551" s="5" t="n"/>
      <c r="I551" s="5" t="n"/>
      <c r="J551" s="5" t="n"/>
      <c r="K551" s="5" t="n"/>
      <c r="L551" s="5" t="n"/>
      <c r="M551" s="5" t="n"/>
      <c r="N551" s="5" t="n"/>
      <c r="O551" s="5" t="n"/>
      <c r="P551" s="5" t="n"/>
      <c r="Q551" s="5" t="n"/>
      <c r="R551" s="5" t="n"/>
      <c r="S551" s="5" t="n"/>
      <c r="T551" s="5" t="n"/>
      <c r="U551" s="5" t="n"/>
      <c r="V551" s="5" t="n"/>
      <c r="W551" s="5" t="n"/>
      <c r="X551" s="5" t="n"/>
      <c r="Y551" s="5" t="n"/>
      <c r="Z551" s="5" t="n"/>
      <c r="AA551" s="5" t="n"/>
      <c r="AB551" s="5" t="n"/>
      <c r="AC551" s="5" t="n"/>
      <c r="AD551" s="5" t="n"/>
    </row>
    <row r="552">
      <c r="A552" s="6" t="n">
        <v>1</v>
      </c>
      <c r="B552" s="6" t="inlineStr">
        <is>
          <t>0.06%</t>
        </is>
      </c>
      <c r="C552" s="6" t="inlineStr">
        <is>
          <t>79905</t>
        </is>
      </c>
      <c r="D552" s="6" t="inlineStr">
        <is>
          <t>PROPERTYZIPCODE</t>
        </is>
      </c>
      <c r="E552" s="5" t="n"/>
      <c r="F552" s="5" t="n"/>
      <c r="G552" s="5" t="n"/>
      <c r="H552" s="5" t="n"/>
      <c r="I552" s="5" t="n"/>
      <c r="J552" s="5" t="n"/>
      <c r="K552" s="5" t="n"/>
      <c r="L552" s="5" t="n"/>
      <c r="M552" s="5" t="n"/>
      <c r="N552" s="5" t="n"/>
      <c r="O552" s="5" t="n"/>
      <c r="P552" s="5" t="n"/>
      <c r="Q552" s="5" t="n"/>
      <c r="R552" s="5" t="n"/>
      <c r="S552" s="5" t="n"/>
      <c r="T552" s="5" t="n"/>
      <c r="U552" s="5" t="n"/>
      <c r="V552" s="5" t="n"/>
      <c r="W552" s="5" t="n"/>
      <c r="X552" s="5" t="n"/>
      <c r="Y552" s="5" t="n"/>
      <c r="Z552" s="5" t="n"/>
      <c r="AA552" s="5" t="n"/>
      <c r="AB552" s="5" t="n"/>
      <c r="AC552" s="5" t="n"/>
      <c r="AD552" s="5" t="n"/>
    </row>
    <row r="553">
      <c r="A553" s="6" t="n">
        <v>5</v>
      </c>
      <c r="B553" s="6" t="inlineStr">
        <is>
          <t>0.29%</t>
        </is>
      </c>
      <c r="C553" s="6" t="inlineStr">
        <is>
          <t>79907</t>
        </is>
      </c>
      <c r="D553" s="6" t="inlineStr">
        <is>
          <t>PROPERTYZIPCODE</t>
        </is>
      </c>
      <c r="E553" s="5" t="n"/>
      <c r="F553" s="5" t="n"/>
      <c r="G553" s="5" t="n"/>
      <c r="H553" s="5" t="n"/>
      <c r="I553" s="5" t="n"/>
      <c r="J553" s="5" t="n"/>
      <c r="K553" s="5" t="n"/>
      <c r="L553" s="5" t="n"/>
      <c r="M553" s="5" t="n"/>
      <c r="N553" s="5" t="n"/>
      <c r="O553" s="5" t="n"/>
      <c r="P553" s="5" t="n"/>
      <c r="Q553" s="5" t="n"/>
      <c r="R553" s="5" t="n"/>
      <c r="S553" s="5" t="n"/>
      <c r="T553" s="5" t="n"/>
      <c r="U553" s="5" t="n"/>
      <c r="V553" s="5" t="n"/>
      <c r="W553" s="5" t="n"/>
      <c r="X553" s="5" t="n"/>
      <c r="Y553" s="5" t="n"/>
      <c r="Z553" s="5" t="n"/>
      <c r="AA553" s="5" t="n"/>
      <c r="AB553" s="5" t="n"/>
      <c r="AC553" s="5" t="n"/>
      <c r="AD553" s="5" t="n"/>
    </row>
    <row r="554">
      <c r="A554" s="6" t="n">
        <v>8</v>
      </c>
      <c r="B554" s="6" t="inlineStr">
        <is>
          <t>0.46%</t>
        </is>
      </c>
      <c r="C554" s="6" t="inlineStr">
        <is>
          <t>79912</t>
        </is>
      </c>
      <c r="D554" s="6" t="inlineStr">
        <is>
          <t>PROPERTYZIPCODE</t>
        </is>
      </c>
      <c r="E554" s="5" t="n"/>
      <c r="F554" s="5" t="n"/>
      <c r="G554" s="5" t="n"/>
      <c r="H554" s="5" t="n"/>
      <c r="I554" s="5" t="n"/>
      <c r="J554" s="5" t="n"/>
      <c r="K554" s="5" t="n"/>
      <c r="L554" s="5" t="n"/>
      <c r="M554" s="5" t="n"/>
      <c r="N554" s="5" t="n"/>
      <c r="O554" s="5" t="n"/>
      <c r="P554" s="5" t="n"/>
      <c r="Q554" s="5" t="n"/>
      <c r="R554" s="5" t="n"/>
      <c r="S554" s="5" t="n"/>
      <c r="T554" s="5" t="n"/>
      <c r="U554" s="5" t="n"/>
      <c r="V554" s="5" t="n"/>
      <c r="W554" s="5" t="n"/>
      <c r="X554" s="5" t="n"/>
      <c r="Y554" s="5" t="n"/>
      <c r="Z554" s="5" t="n"/>
      <c r="AA554" s="5" t="n"/>
      <c r="AB554" s="5" t="n"/>
      <c r="AC554" s="5" t="n"/>
      <c r="AD554" s="5" t="n"/>
    </row>
    <row r="555">
      <c r="A555" s="6" t="n">
        <v>3</v>
      </c>
      <c r="B555" s="6" t="inlineStr">
        <is>
          <t>0.17%</t>
        </is>
      </c>
      <c r="C555" s="6" t="inlineStr">
        <is>
          <t>79915</t>
        </is>
      </c>
      <c r="D555" s="6" t="inlineStr">
        <is>
          <t>PROPERTYZIPCODE</t>
        </is>
      </c>
      <c r="E555" s="5" t="n"/>
      <c r="F555" s="5" t="n"/>
      <c r="G555" s="5" t="n"/>
      <c r="H555" s="5" t="n"/>
      <c r="I555" s="5" t="n"/>
      <c r="J555" s="5" t="n"/>
      <c r="K555" s="5" t="n"/>
      <c r="L555" s="5" t="n"/>
      <c r="M555" s="5" t="n"/>
      <c r="N555" s="5" t="n"/>
      <c r="O555" s="5" t="n"/>
      <c r="P555" s="5" t="n"/>
      <c r="Q555" s="5" t="n"/>
      <c r="R555" s="5" t="n"/>
      <c r="S555" s="5" t="n"/>
      <c r="T555" s="5" t="n"/>
      <c r="U555" s="5" t="n"/>
      <c r="V555" s="5" t="n"/>
      <c r="W555" s="5" t="n"/>
      <c r="X555" s="5" t="n"/>
      <c r="Y555" s="5" t="n"/>
      <c r="Z555" s="5" t="n"/>
      <c r="AA555" s="5" t="n"/>
      <c r="AB555" s="5" t="n"/>
      <c r="AC555" s="5" t="n"/>
      <c r="AD555" s="5" t="n"/>
    </row>
    <row r="556">
      <c r="A556" s="6" t="n">
        <v>4</v>
      </c>
      <c r="B556" s="6" t="inlineStr">
        <is>
          <t>0.23%</t>
        </is>
      </c>
      <c r="C556" s="6" t="inlineStr">
        <is>
          <t>79924</t>
        </is>
      </c>
      <c r="D556" s="6" t="inlineStr">
        <is>
          <t>PROPERTYZIPCODE</t>
        </is>
      </c>
      <c r="E556" s="5" t="n"/>
      <c r="F556" s="5" t="n"/>
      <c r="G556" s="5" t="n"/>
      <c r="H556" s="5" t="n"/>
      <c r="I556" s="5" t="n"/>
      <c r="J556" s="5" t="n"/>
      <c r="K556" s="5" t="n"/>
      <c r="L556" s="5" t="n"/>
      <c r="M556" s="5" t="n"/>
      <c r="N556" s="5" t="n"/>
      <c r="O556" s="5" t="n"/>
      <c r="P556" s="5" t="n"/>
      <c r="Q556" s="5" t="n"/>
      <c r="R556" s="5" t="n"/>
      <c r="S556" s="5" t="n"/>
      <c r="T556" s="5" t="n"/>
      <c r="U556" s="5" t="n"/>
      <c r="V556" s="5" t="n"/>
      <c r="W556" s="5" t="n"/>
      <c r="X556" s="5" t="n"/>
      <c r="Y556" s="5" t="n"/>
      <c r="Z556" s="5" t="n"/>
      <c r="AA556" s="5" t="n"/>
      <c r="AB556" s="5" t="n"/>
      <c r="AC556" s="5" t="n"/>
      <c r="AD556" s="5" t="n"/>
    </row>
    <row r="557">
      <c r="A557" s="6" t="n">
        <v>1</v>
      </c>
      <c r="B557" s="6" t="inlineStr">
        <is>
          <t>0.06%</t>
        </is>
      </c>
      <c r="C557" s="6" t="inlineStr">
        <is>
          <t>79930</t>
        </is>
      </c>
      <c r="D557" s="6" t="inlineStr">
        <is>
          <t>PROPERTYZIPCODE</t>
        </is>
      </c>
      <c r="E557" s="5" t="n"/>
      <c r="F557" s="5" t="n"/>
      <c r="G557" s="5" t="n"/>
      <c r="H557" s="5" t="n"/>
      <c r="I557" s="5" t="n"/>
      <c r="J557" s="5" t="n"/>
      <c r="K557" s="5" t="n"/>
      <c r="L557" s="5" t="n"/>
      <c r="M557" s="5" t="n"/>
      <c r="N557" s="5" t="n"/>
      <c r="O557" s="5" t="n"/>
      <c r="P557" s="5" t="n"/>
      <c r="Q557" s="5" t="n"/>
      <c r="R557" s="5" t="n"/>
      <c r="S557" s="5" t="n"/>
      <c r="T557" s="5" t="n"/>
      <c r="U557" s="5" t="n"/>
      <c r="V557" s="5" t="n"/>
      <c r="W557" s="5" t="n"/>
      <c r="X557" s="5" t="n"/>
      <c r="Y557" s="5" t="n"/>
      <c r="Z557" s="5" t="n"/>
      <c r="AA557" s="5" t="n"/>
      <c r="AB557" s="5" t="n"/>
      <c r="AC557" s="5" t="n"/>
      <c r="AD557" s="5" t="n"/>
    </row>
    <row r="558">
      <c r="A558" s="6" t="n">
        <v>1</v>
      </c>
      <c r="B558" s="6" t="inlineStr">
        <is>
          <t>0.06%</t>
        </is>
      </c>
      <c r="C558" s="6" t="inlineStr">
        <is>
          <t>79932</t>
        </is>
      </c>
      <c r="D558" s="6" t="inlineStr">
        <is>
          <t>PROPERTYZIPCODE</t>
        </is>
      </c>
      <c r="E558" s="5" t="n"/>
      <c r="F558" s="5" t="n"/>
      <c r="G558" s="5" t="n"/>
      <c r="H558" s="5" t="n"/>
      <c r="I558" s="5" t="n"/>
      <c r="J558" s="5" t="n"/>
      <c r="K558" s="5" t="n"/>
      <c r="L558" s="5" t="n"/>
      <c r="M558" s="5" t="n"/>
      <c r="N558" s="5" t="n"/>
      <c r="O558" s="5" t="n"/>
      <c r="P558" s="5" t="n"/>
      <c r="Q558" s="5" t="n"/>
      <c r="R558" s="5" t="n"/>
      <c r="S558" s="5" t="n"/>
      <c r="T558" s="5" t="n"/>
      <c r="U558" s="5" t="n"/>
      <c r="V558" s="5" t="n"/>
      <c r="W558" s="5" t="n"/>
      <c r="X558" s="5" t="n"/>
      <c r="Y558" s="5" t="n"/>
      <c r="Z558" s="5" t="n"/>
      <c r="AA558" s="5" t="n"/>
      <c r="AB558" s="5" t="n"/>
      <c r="AC558" s="5" t="n"/>
      <c r="AD558" s="5" t="n"/>
    </row>
    <row r="559">
      <c r="A559" s="6" t="n">
        <v>5</v>
      </c>
      <c r="B559" s="6" t="inlineStr">
        <is>
          <t>0.29%</t>
        </is>
      </c>
      <c r="C559" s="6" t="inlineStr">
        <is>
          <t>79935</t>
        </is>
      </c>
      <c r="D559" s="6" t="inlineStr">
        <is>
          <t>PROPERTYZIPCODE</t>
        </is>
      </c>
      <c r="E559" s="5" t="n"/>
      <c r="F559" s="5" t="n"/>
      <c r="G559" s="5" t="n"/>
      <c r="H559" s="5" t="n"/>
      <c r="I559" s="5" t="n"/>
      <c r="J559" s="5" t="n"/>
      <c r="K559" s="5" t="n"/>
      <c r="L559" s="5" t="n"/>
      <c r="M559" s="5" t="n"/>
      <c r="N559" s="5" t="n"/>
      <c r="O559" s="5" t="n"/>
      <c r="P559" s="5" t="n"/>
      <c r="Q559" s="5" t="n"/>
      <c r="R559" s="5" t="n"/>
      <c r="S559" s="5" t="n"/>
      <c r="T559" s="5" t="n"/>
      <c r="U559" s="5" t="n"/>
      <c r="V559" s="5" t="n"/>
      <c r="W559" s="5" t="n"/>
      <c r="X559" s="5" t="n"/>
      <c r="Y559" s="5" t="n"/>
      <c r="Z559" s="5" t="n"/>
      <c r="AA559" s="5" t="n"/>
      <c r="AB559" s="5" t="n"/>
      <c r="AC559" s="5" t="n"/>
      <c r="AD559" s="5" t="n"/>
    </row>
    <row r="560">
      <c r="A560" s="6" t="n">
        <v>8</v>
      </c>
      <c r="B560" s="6" t="inlineStr">
        <is>
          <t>0.46%</t>
        </is>
      </c>
      <c r="C560" s="6" t="inlineStr">
        <is>
          <t>79936</t>
        </is>
      </c>
      <c r="D560" s="6" t="inlineStr">
        <is>
          <t>PROPERTYZIPCODE</t>
        </is>
      </c>
      <c r="E560" s="5" t="n"/>
      <c r="F560" s="5" t="n"/>
      <c r="G560" s="5" t="n"/>
      <c r="H560" s="5" t="n"/>
      <c r="I560" s="5" t="n"/>
      <c r="J560" s="5" t="n"/>
      <c r="K560" s="5" t="n"/>
      <c r="L560" s="5" t="n"/>
      <c r="M560" s="5" t="n"/>
      <c r="N560" s="5" t="n"/>
      <c r="O560" s="5" t="n"/>
      <c r="P560" s="5" t="n"/>
      <c r="Q560" s="5" t="n"/>
      <c r="R560" s="5" t="n"/>
      <c r="S560" s="5" t="n"/>
      <c r="T560" s="5" t="n"/>
      <c r="U560" s="5" t="n"/>
      <c r="V560" s="5" t="n"/>
      <c r="W560" s="5" t="n"/>
      <c r="X560" s="5" t="n"/>
      <c r="Y560" s="5" t="n"/>
      <c r="Z560" s="5" t="n"/>
      <c r="AA560" s="5" t="n"/>
      <c r="AB560" s="5" t="n"/>
      <c r="AC560" s="5" t="n"/>
      <c r="AD560" s="5" t="n"/>
    </row>
    <row r="561">
      <c r="A561" s="10" t="n">
        <v>1748</v>
      </c>
      <c r="B561" s="10" t="inlineStr">
        <is>
          <t>99.88%</t>
        </is>
      </c>
      <c r="C561" s="10" t="inlineStr">
        <is>
          <t>Total</t>
        </is>
      </c>
      <c r="D561" s="10" t="inlineStr">
        <is>
          <t>PROPERTYZIPCODE</t>
        </is>
      </c>
      <c r="E561" s="5" t="n"/>
      <c r="F561" s="5" t="n"/>
      <c r="G561" s="5" t="n"/>
      <c r="H561" s="5" t="n"/>
      <c r="I561" s="5" t="n"/>
      <c r="J561" s="5" t="n"/>
      <c r="K561" s="5" t="n"/>
      <c r="L561" s="5" t="n"/>
      <c r="M561" s="5" t="n"/>
      <c r="N561" s="5" t="n"/>
      <c r="O561" s="5" t="n"/>
      <c r="P561" s="5" t="n"/>
      <c r="Q561" s="5" t="n"/>
      <c r="R561" s="5" t="n"/>
      <c r="S561" s="5" t="n"/>
      <c r="T561" s="5" t="n"/>
      <c r="U561" s="5" t="n"/>
      <c r="V561" s="5" t="n"/>
      <c r="W561" s="5" t="n"/>
      <c r="X561" s="5" t="n"/>
      <c r="Y561" s="5" t="n"/>
      <c r="Z561" s="5" t="n"/>
      <c r="AA561" s="5" t="n"/>
      <c r="AB561" s="5" t="n"/>
      <c r="AC561" s="5" t="n"/>
      <c r="AD561" s="5" t="n"/>
    </row>
    <row r="562">
      <c r="A562" s="6" t="n">
        <v>1593</v>
      </c>
      <c r="B562" s="6" t="inlineStr">
        <is>
          <t>91.13%</t>
        </is>
      </c>
      <c r="C562" s="6" t="inlineStr">
        <is>
          <t>GARDEN</t>
        </is>
      </c>
      <c r="D562" s="6" t="inlineStr">
        <is>
          <t>Property Type</t>
        </is>
      </c>
      <c r="E562" s="5" t="n"/>
      <c r="F562" s="5" t="n"/>
      <c r="G562" s="5" t="n"/>
      <c r="H562" s="5" t="n"/>
      <c r="I562" s="5" t="n"/>
      <c r="J562" s="5" t="n"/>
      <c r="K562" s="5" t="n"/>
      <c r="L562" s="5" t="n"/>
      <c r="M562" s="5" t="n"/>
      <c r="N562" s="5" t="n"/>
      <c r="O562" s="5" t="n"/>
      <c r="P562" s="5" t="n"/>
      <c r="Q562" s="5" t="n"/>
      <c r="R562" s="5" t="n"/>
      <c r="S562" s="5" t="n"/>
      <c r="T562" s="5" t="n"/>
      <c r="U562" s="5" t="n"/>
      <c r="V562" s="5" t="n"/>
      <c r="W562" s="5" t="n"/>
      <c r="X562" s="5" t="n"/>
      <c r="Y562" s="5" t="n"/>
      <c r="Z562" s="5" t="n"/>
      <c r="AA562" s="5" t="n"/>
      <c r="AB562" s="5" t="n"/>
      <c r="AC562" s="5" t="n"/>
      <c r="AD562" s="5" t="n"/>
    </row>
    <row r="563">
      <c r="A563" s="6" t="n">
        <v>10</v>
      </c>
      <c r="B563" s="6" t="inlineStr">
        <is>
          <t>0.57%</t>
        </is>
      </c>
      <c r="C563" s="6" t="inlineStr">
        <is>
          <t>HIGHRISE</t>
        </is>
      </c>
      <c r="D563" s="6" t="inlineStr">
        <is>
          <t>Property Type</t>
        </is>
      </c>
      <c r="E563" s="5" t="n"/>
      <c r="F563" s="5" t="n"/>
      <c r="G563" s="5" t="n"/>
      <c r="H563" s="5" t="n"/>
      <c r="I563" s="5" t="n"/>
      <c r="J563" s="5" t="n"/>
      <c r="K563" s="5" t="n"/>
      <c r="L563" s="5" t="n"/>
      <c r="M563" s="5" t="n"/>
      <c r="N563" s="5" t="n"/>
      <c r="O563" s="5" t="n"/>
      <c r="P563" s="5" t="n"/>
      <c r="Q563" s="5" t="n"/>
      <c r="R563" s="5" t="n"/>
      <c r="S563" s="5" t="n"/>
      <c r="T563" s="5" t="n"/>
      <c r="U563" s="5" t="n"/>
      <c r="V563" s="5" t="n"/>
      <c r="W563" s="5" t="n"/>
      <c r="X563" s="5" t="n"/>
      <c r="Y563" s="5" t="n"/>
      <c r="Z563" s="5" t="n"/>
      <c r="AA563" s="5" t="n"/>
      <c r="AB563" s="5" t="n"/>
      <c r="AC563" s="5" t="n"/>
      <c r="AD563" s="5" t="n"/>
    </row>
    <row r="564">
      <c r="A564" s="6" t="n">
        <v>31</v>
      </c>
      <c r="B564" s="6" t="inlineStr">
        <is>
          <t>1.77%</t>
        </is>
      </c>
      <c r="C564" s="6" t="inlineStr">
        <is>
          <t>MANUFACTURED</t>
        </is>
      </c>
      <c r="D564" s="6" t="inlineStr">
        <is>
          <t>Property Type</t>
        </is>
      </c>
      <c r="E564" s="5" t="n"/>
      <c r="F564" s="5" t="n"/>
      <c r="G564" s="5" t="n"/>
      <c r="H564" s="5" t="n"/>
      <c r="I564" s="5" t="n"/>
      <c r="J564" s="5" t="n"/>
      <c r="K564" s="5" t="n"/>
      <c r="L564" s="5" t="n"/>
      <c r="M564" s="5" t="n"/>
      <c r="N564" s="5" t="n"/>
      <c r="O564" s="5" t="n"/>
      <c r="P564" s="5" t="n"/>
      <c r="Q564" s="5" t="n"/>
      <c r="R564" s="5" t="n"/>
      <c r="S564" s="5" t="n"/>
      <c r="T564" s="5" t="n"/>
      <c r="U564" s="5" t="n"/>
      <c r="V564" s="5" t="n"/>
      <c r="W564" s="5" t="n"/>
      <c r="X564" s="5" t="n"/>
      <c r="Y564" s="5" t="n"/>
      <c r="Z564" s="5" t="n"/>
      <c r="AA564" s="5" t="n"/>
      <c r="AB564" s="5" t="n"/>
      <c r="AC564" s="5" t="n"/>
      <c r="AD564" s="5" t="n"/>
    </row>
    <row r="565">
      <c r="A565" s="6" t="n">
        <v>47</v>
      </c>
      <c r="B565" s="6" t="inlineStr">
        <is>
          <t>2.69%</t>
        </is>
      </c>
      <c r="C565" s="6" t="inlineStr">
        <is>
          <t>MIDRISE</t>
        </is>
      </c>
      <c r="D565" s="6" t="inlineStr">
        <is>
          <t>Property Type</t>
        </is>
      </c>
      <c r="E565" s="5" t="n"/>
      <c r="F565" s="5" t="n"/>
      <c r="G565" s="5" t="n"/>
      <c r="H565" s="5" t="n"/>
      <c r="I565" s="5" t="n"/>
      <c r="J565" s="5" t="n"/>
      <c r="K565" s="5" t="n"/>
      <c r="L565" s="5" t="n"/>
      <c r="M565" s="5" t="n"/>
      <c r="N565" s="5" t="n"/>
      <c r="O565" s="5" t="n"/>
      <c r="P565" s="5" t="n"/>
      <c r="Q565" s="5" t="n"/>
      <c r="R565" s="5" t="n"/>
      <c r="S565" s="5" t="n"/>
      <c r="T565" s="5" t="n"/>
      <c r="U565" s="5" t="n"/>
      <c r="V565" s="5" t="n"/>
      <c r="W565" s="5" t="n"/>
      <c r="X565" s="5" t="n"/>
      <c r="Y565" s="5" t="n"/>
      <c r="Z565" s="5" t="n"/>
      <c r="AA565" s="5" t="n"/>
      <c r="AB565" s="5" t="n"/>
      <c r="AC565" s="5" t="n"/>
      <c r="AD565" s="5" t="n"/>
    </row>
    <row r="566">
      <c r="A566" s="6" t="n">
        <v>1</v>
      </c>
      <c r="B566" s="6" t="inlineStr">
        <is>
          <t>0.06%</t>
        </is>
      </c>
      <c r="C566" s="6" t="inlineStr">
        <is>
          <t>MILITARY</t>
        </is>
      </c>
      <c r="D566" s="6" t="inlineStr">
        <is>
          <t>Property Type</t>
        </is>
      </c>
      <c r="E566" s="5" t="n"/>
      <c r="F566" s="5" t="n"/>
      <c r="G566" s="5" t="n"/>
      <c r="H566" s="5" t="n"/>
      <c r="I566" s="5" t="n"/>
      <c r="J566" s="5" t="n"/>
      <c r="K566" s="5" t="n"/>
      <c r="L566" s="5" t="n"/>
      <c r="M566" s="5" t="n"/>
      <c r="N566" s="5" t="n"/>
      <c r="O566" s="5" t="n"/>
      <c r="P566" s="5" t="n"/>
      <c r="Q566" s="5" t="n"/>
      <c r="R566" s="5" t="n"/>
      <c r="S566" s="5" t="n"/>
      <c r="T566" s="5" t="n"/>
      <c r="U566" s="5" t="n"/>
      <c r="V566" s="5" t="n"/>
      <c r="W566" s="5" t="n"/>
      <c r="X566" s="5" t="n"/>
      <c r="Y566" s="5" t="n"/>
      <c r="Z566" s="5" t="n"/>
      <c r="AA566" s="5" t="n"/>
      <c r="AB566" s="5" t="n"/>
      <c r="AC566" s="5" t="n"/>
      <c r="AD566" s="5" t="n"/>
    </row>
    <row r="567">
      <c r="A567" s="6" t="n">
        <v>42</v>
      </c>
      <c r="B567" s="6" t="inlineStr">
        <is>
          <t>2.4%</t>
        </is>
      </c>
      <c r="C567" s="6" t="inlineStr">
        <is>
          <t>SENIOR</t>
        </is>
      </c>
      <c r="D567" s="6" t="inlineStr">
        <is>
          <t>Property Type</t>
        </is>
      </c>
      <c r="E567" s="5" t="n"/>
      <c r="F567" s="5" t="n"/>
      <c r="G567" s="5" t="n"/>
      <c r="H567" s="5" t="n"/>
      <c r="I567" s="5" t="n"/>
      <c r="J567" s="5" t="n"/>
      <c r="K567" s="5" t="n"/>
      <c r="L567" s="5" t="n"/>
      <c r="M567" s="5" t="n"/>
      <c r="N567" s="5" t="n"/>
      <c r="O567" s="5" t="n"/>
      <c r="P567" s="5" t="n"/>
      <c r="Q567" s="5" t="n"/>
      <c r="R567" s="5" t="n"/>
      <c r="S567" s="5" t="n"/>
      <c r="T567" s="5" t="n"/>
      <c r="U567" s="5" t="n"/>
      <c r="V567" s="5" t="n"/>
      <c r="W567" s="5" t="n"/>
      <c r="X567" s="5" t="n"/>
      <c r="Y567" s="5" t="n"/>
      <c r="Z567" s="5" t="n"/>
      <c r="AA567" s="5" t="n"/>
      <c r="AB567" s="5" t="n"/>
      <c r="AC567" s="5" t="n"/>
      <c r="AD567" s="5" t="n"/>
    </row>
    <row r="568">
      <c r="A568" s="6" t="n">
        <v>24</v>
      </c>
      <c r="B568" s="6" t="inlineStr">
        <is>
          <t>1.37%</t>
        </is>
      </c>
      <c r="C568" s="6" t="inlineStr">
        <is>
          <t>STUDENT</t>
        </is>
      </c>
      <c r="D568" s="6" t="inlineStr">
        <is>
          <t>Property Type</t>
        </is>
      </c>
      <c r="E568" s="5" t="n"/>
      <c r="F568" s="5" t="n"/>
      <c r="G568" s="5" t="n"/>
      <c r="H568" s="5" t="n"/>
      <c r="I568" s="5" t="n"/>
      <c r="J568" s="5" t="n"/>
      <c r="K568" s="5" t="n"/>
      <c r="L568" s="5" t="n"/>
      <c r="M568" s="5" t="n"/>
      <c r="N568" s="5" t="n"/>
      <c r="O568" s="5" t="n"/>
      <c r="P568" s="5" t="n"/>
      <c r="Q568" s="5" t="n"/>
      <c r="R568" s="5" t="n"/>
      <c r="S568" s="5" t="n"/>
      <c r="T568" s="5" t="n"/>
      <c r="U568" s="5" t="n"/>
      <c r="V568" s="5" t="n"/>
      <c r="W568" s="5" t="n"/>
      <c r="X568" s="5" t="n"/>
      <c r="Y568" s="5" t="n"/>
      <c r="Z568" s="5" t="n"/>
      <c r="AA568" s="5" t="n"/>
      <c r="AB568" s="5" t="n"/>
      <c r="AC568" s="5" t="n"/>
      <c r="AD568" s="5" t="n"/>
    </row>
    <row r="569">
      <c r="A569" s="10" t="n">
        <v>1748</v>
      </c>
      <c r="B569" s="10" t="inlineStr">
        <is>
          <t>99.99%</t>
        </is>
      </c>
      <c r="C569" s="10" t="inlineStr">
        <is>
          <t>Total</t>
        </is>
      </c>
      <c r="D569" s="10" t="inlineStr">
        <is>
          <t>Property Type</t>
        </is>
      </c>
      <c r="E569" s="5" t="n"/>
      <c r="F569" s="5" t="n"/>
      <c r="G569" s="5" t="n"/>
      <c r="H569" s="5" t="n"/>
      <c r="I569" s="5" t="n"/>
      <c r="J569" s="5" t="n"/>
      <c r="K569" s="5" t="n"/>
      <c r="L569" s="5" t="n"/>
      <c r="M569" s="5" t="n"/>
      <c r="N569" s="5" t="n"/>
      <c r="O569" s="5" t="n"/>
      <c r="P569" s="5" t="n"/>
      <c r="Q569" s="5" t="n"/>
      <c r="R569" s="5" t="n"/>
      <c r="S569" s="5" t="n"/>
      <c r="T569" s="5" t="n"/>
      <c r="U569" s="5" t="n"/>
      <c r="V569" s="5" t="n"/>
      <c r="W569" s="5" t="n"/>
      <c r="X569" s="5" t="n"/>
      <c r="Y569" s="5" t="n"/>
      <c r="Z569" s="5" t="n"/>
      <c r="AA569" s="5" t="n"/>
      <c r="AB569" s="5" t="n"/>
      <c r="AC569" s="5" t="n"/>
      <c r="AD569" s="5" t="n"/>
    </row>
    <row r="570">
      <c r="A570" s="6" t="n">
        <v>76</v>
      </c>
      <c r="B570" s="6" t="inlineStr">
        <is>
          <t>4.35%</t>
        </is>
      </c>
      <c r="C570" s="6" t="inlineStr">
        <is>
          <t>Less than 5 years</t>
        </is>
      </c>
      <c r="D570" s="6" t="inlineStr">
        <is>
          <t>Age of Property</t>
        </is>
      </c>
      <c r="E570" s="5" t="n"/>
      <c r="F570" s="5" t="n"/>
      <c r="G570" s="5" t="n"/>
      <c r="H570" s="5" t="n"/>
      <c r="I570" s="5" t="n"/>
      <c r="J570" s="5" t="n"/>
      <c r="K570" s="5" t="n"/>
      <c r="L570" s="5" t="n"/>
      <c r="M570" s="5" t="n"/>
      <c r="N570" s="5" t="n"/>
      <c r="O570" s="5" t="n"/>
      <c r="P570" s="5" t="n"/>
      <c r="Q570" s="5" t="n"/>
      <c r="R570" s="5" t="n"/>
      <c r="S570" s="5" t="n"/>
      <c r="T570" s="5" t="n"/>
      <c r="U570" s="5" t="n"/>
      <c r="V570" s="5" t="n"/>
      <c r="W570" s="5" t="n"/>
      <c r="X570" s="5" t="n"/>
      <c r="Y570" s="5" t="n"/>
      <c r="Z570" s="5" t="n"/>
      <c r="AA570" s="5" t="n"/>
      <c r="AB570" s="5" t="n"/>
      <c r="AC570" s="5" t="n"/>
      <c r="AD570" s="5" t="n"/>
    </row>
    <row r="571">
      <c r="A571" s="6" t="n">
        <v>574</v>
      </c>
      <c r="B571" s="6" t="inlineStr">
        <is>
          <t>32.84%</t>
        </is>
      </c>
      <c r="C571" s="6" t="inlineStr">
        <is>
          <t>5-9 years</t>
        </is>
      </c>
      <c r="D571" s="6" t="inlineStr">
        <is>
          <t>Age of Property</t>
        </is>
      </c>
      <c r="E571" s="5" t="n"/>
      <c r="F571" s="5" t="n"/>
      <c r="G571" s="5" t="n"/>
      <c r="H571" s="5" t="n"/>
      <c r="I571" s="5" t="n"/>
      <c r="J571" s="5" t="n"/>
      <c r="K571" s="5" t="n"/>
      <c r="L571" s="5" t="n"/>
      <c r="M571" s="5" t="n"/>
      <c r="N571" s="5" t="n"/>
      <c r="O571" s="5" t="n"/>
      <c r="P571" s="5" t="n"/>
      <c r="Q571" s="5" t="n"/>
      <c r="R571" s="5" t="n"/>
      <c r="S571" s="5" t="n"/>
      <c r="T571" s="5" t="n"/>
      <c r="U571" s="5" t="n"/>
      <c r="V571" s="5" t="n"/>
      <c r="W571" s="5" t="n"/>
      <c r="X571" s="5" t="n"/>
      <c r="Y571" s="5" t="n"/>
      <c r="Z571" s="5" t="n"/>
      <c r="AA571" s="5" t="n"/>
      <c r="AB571" s="5" t="n"/>
      <c r="AC571" s="5" t="n"/>
      <c r="AD571" s="5" t="n"/>
    </row>
    <row r="572">
      <c r="A572" s="6" t="n">
        <v>426</v>
      </c>
      <c r="B572" s="6" t="inlineStr">
        <is>
          <t>24.37%</t>
        </is>
      </c>
      <c r="C572" s="6" t="inlineStr">
        <is>
          <t>10-19 years</t>
        </is>
      </c>
      <c r="D572" s="6" t="inlineStr">
        <is>
          <t>Age of Property</t>
        </is>
      </c>
      <c r="E572" s="5" t="n"/>
      <c r="F572" s="5" t="n"/>
      <c r="G572" s="5" t="n"/>
      <c r="H572" s="5" t="n"/>
      <c r="I572" s="5" t="n"/>
      <c r="J572" s="5" t="n"/>
      <c r="K572" s="5" t="n"/>
      <c r="L572" s="5" t="n"/>
      <c r="M572" s="5" t="n"/>
      <c r="N572" s="5" t="n"/>
      <c r="O572" s="5" t="n"/>
      <c r="P572" s="5" t="n"/>
      <c r="Q572" s="5" t="n"/>
      <c r="R572" s="5" t="n"/>
      <c r="S572" s="5" t="n"/>
      <c r="T572" s="5" t="n"/>
      <c r="U572" s="5" t="n"/>
      <c r="V572" s="5" t="n"/>
      <c r="W572" s="5" t="n"/>
      <c r="X572" s="5" t="n"/>
      <c r="Y572" s="5" t="n"/>
      <c r="Z572" s="5" t="n"/>
      <c r="AA572" s="5" t="n"/>
      <c r="AB572" s="5" t="n"/>
      <c r="AC572" s="5" t="n"/>
      <c r="AD572" s="5" t="n"/>
    </row>
    <row r="573">
      <c r="A573" s="6" t="n">
        <v>672</v>
      </c>
      <c r="B573" s="6" t="inlineStr">
        <is>
          <t>38.44%</t>
        </is>
      </c>
      <c r="C573" s="6" t="inlineStr">
        <is>
          <t>20+ years</t>
        </is>
      </c>
      <c r="D573" s="6" t="inlineStr">
        <is>
          <t>Age of Property</t>
        </is>
      </c>
      <c r="E573" s="5" t="n"/>
      <c r="F573" s="5" t="n"/>
      <c r="G573" s="5" t="n"/>
      <c r="H573" s="5" t="n"/>
      <c r="I573" s="5" t="n"/>
      <c r="J573" s="5" t="n"/>
      <c r="K573" s="5" t="n"/>
      <c r="L573" s="5" t="n"/>
      <c r="M573" s="5" t="n"/>
      <c r="N573" s="5" t="n"/>
      <c r="O573" s="5" t="n"/>
      <c r="P573" s="5" t="n"/>
      <c r="Q573" s="5" t="n"/>
      <c r="R573" s="5" t="n"/>
      <c r="S573" s="5" t="n"/>
      <c r="T573" s="5" t="n"/>
      <c r="U573" s="5" t="n"/>
      <c r="V573" s="5" t="n"/>
      <c r="W573" s="5" t="n"/>
      <c r="X573" s="5" t="n"/>
      <c r="Y573" s="5" t="n"/>
      <c r="Z573" s="5" t="n"/>
      <c r="AA573" s="5" t="n"/>
      <c r="AB573" s="5" t="n"/>
      <c r="AC573" s="5" t="n"/>
      <c r="AD573" s="5" t="n"/>
    </row>
    <row r="574">
      <c r="A574" s="10" t="n">
        <v>1748</v>
      </c>
      <c r="B574" s="10" t="inlineStr">
        <is>
          <t>100.00%</t>
        </is>
      </c>
      <c r="C574" s="10" t="inlineStr">
        <is>
          <t>Total</t>
        </is>
      </c>
      <c r="D574" s="10" t="inlineStr">
        <is>
          <t>Age of Property</t>
        </is>
      </c>
      <c r="E574" s="5" t="n"/>
      <c r="F574" s="5" t="n"/>
      <c r="G574" s="5" t="n"/>
      <c r="H574" s="5" t="n"/>
      <c r="I574" s="5" t="n"/>
      <c r="J574" s="5" t="n"/>
      <c r="K574" s="5" t="n"/>
      <c r="L574" s="5" t="n"/>
      <c r="M574" s="5" t="n"/>
      <c r="N574" s="5" t="n"/>
      <c r="O574" s="5" t="n"/>
      <c r="P574" s="5" t="n"/>
      <c r="Q574" s="5" t="n"/>
      <c r="R574" s="5" t="n"/>
      <c r="S574" s="5" t="n"/>
      <c r="T574" s="5" t="n"/>
      <c r="U574" s="5" t="n"/>
      <c r="V574" s="5" t="n"/>
      <c r="W574" s="5" t="n"/>
      <c r="X574" s="5" t="n"/>
      <c r="Y574" s="5" t="n"/>
      <c r="Z574" s="5" t="n"/>
      <c r="AA574" s="5" t="n"/>
      <c r="AB574" s="5" t="n"/>
      <c r="AC574" s="5" t="n"/>
      <c r="AD574" s="5" t="n"/>
    </row>
    <row r="575">
      <c r="A575" s="6" t="n">
        <v>637</v>
      </c>
      <c r="B575" s="6" t="inlineStr">
        <is>
          <t>36.44%</t>
        </is>
      </c>
      <c r="C575" s="6" t="inlineStr">
        <is>
          <t>Less than 100</t>
        </is>
      </c>
      <c r="D575" s="6" t="inlineStr">
        <is>
          <t>Property Size</t>
        </is>
      </c>
      <c r="E575" s="5" t="n"/>
      <c r="F575" s="5" t="n"/>
      <c r="G575" s="5" t="n"/>
      <c r="H575" s="5" t="n"/>
      <c r="I575" s="5" t="n"/>
      <c r="J575" s="5" t="n"/>
      <c r="K575" s="5" t="n"/>
      <c r="L575" s="5" t="n"/>
      <c r="M575" s="5" t="n"/>
      <c r="N575" s="5" t="n"/>
      <c r="O575" s="5" t="n"/>
      <c r="P575" s="5" t="n"/>
      <c r="Q575" s="5" t="n"/>
      <c r="R575" s="5" t="n"/>
      <c r="S575" s="5" t="n"/>
      <c r="T575" s="5" t="n"/>
      <c r="U575" s="5" t="n"/>
      <c r="V575" s="5" t="n"/>
      <c r="W575" s="5" t="n"/>
      <c r="X575" s="5" t="n"/>
      <c r="Y575" s="5" t="n"/>
      <c r="Z575" s="5" t="n"/>
      <c r="AA575" s="5" t="n"/>
      <c r="AB575" s="5" t="n"/>
      <c r="AC575" s="5" t="n"/>
      <c r="AD575" s="5" t="n"/>
    </row>
    <row r="576">
      <c r="A576" s="6" t="n">
        <v>370</v>
      </c>
      <c r="B576" s="6" t="inlineStr">
        <is>
          <t>21.17%</t>
        </is>
      </c>
      <c r="C576" s="6" t="inlineStr">
        <is>
          <t>100-199</t>
        </is>
      </c>
      <c r="D576" s="6" t="inlineStr">
        <is>
          <t>Property Size</t>
        </is>
      </c>
      <c r="E576" s="5" t="n"/>
      <c r="F576" s="5" t="n"/>
      <c r="G576" s="5" t="n"/>
      <c r="H576" s="5" t="n"/>
      <c r="I576" s="5" t="n"/>
      <c r="J576" s="5" t="n"/>
      <c r="K576" s="5" t="n"/>
      <c r="L576" s="5" t="n"/>
      <c r="M576" s="5" t="n"/>
      <c r="N576" s="5" t="n"/>
      <c r="O576" s="5" t="n"/>
      <c r="P576" s="5" t="n"/>
      <c r="Q576" s="5" t="n"/>
      <c r="R576" s="5" t="n"/>
      <c r="S576" s="5" t="n"/>
      <c r="T576" s="5" t="n"/>
      <c r="U576" s="5" t="n"/>
      <c r="V576" s="5" t="n"/>
      <c r="W576" s="5" t="n"/>
      <c r="X576" s="5" t="n"/>
      <c r="Y576" s="5" t="n"/>
      <c r="Z576" s="5" t="n"/>
      <c r="AA576" s="5" t="n"/>
      <c r="AB576" s="5" t="n"/>
      <c r="AC576" s="5" t="n"/>
      <c r="AD576" s="5" t="n"/>
    </row>
    <row r="577">
      <c r="A577" s="6" t="n">
        <v>383</v>
      </c>
      <c r="B577" s="6" t="inlineStr">
        <is>
          <t>21.91%</t>
        </is>
      </c>
      <c r="C577" s="6" t="inlineStr">
        <is>
          <t>200-299</t>
        </is>
      </c>
      <c r="D577" s="6" t="inlineStr">
        <is>
          <t>Property Size</t>
        </is>
      </c>
      <c r="E577" s="5" t="n"/>
      <c r="F577" s="5" t="n"/>
      <c r="G577" s="5" t="n"/>
      <c r="H577" s="5" t="n"/>
      <c r="I577" s="5" t="n"/>
      <c r="J577" s="5" t="n"/>
      <c r="K577" s="5" t="n"/>
      <c r="L577" s="5" t="n"/>
      <c r="M577" s="5" t="n"/>
      <c r="N577" s="5" t="n"/>
      <c r="O577" s="5" t="n"/>
      <c r="P577" s="5" t="n"/>
      <c r="Q577" s="5" t="n"/>
      <c r="R577" s="5" t="n"/>
      <c r="S577" s="5" t="n"/>
      <c r="T577" s="5" t="n"/>
      <c r="U577" s="5" t="n"/>
      <c r="V577" s="5" t="n"/>
      <c r="W577" s="5" t="n"/>
      <c r="X577" s="5" t="n"/>
      <c r="Y577" s="5" t="n"/>
      <c r="Z577" s="5" t="n"/>
      <c r="AA577" s="5" t="n"/>
      <c r="AB577" s="5" t="n"/>
      <c r="AC577" s="5" t="n"/>
      <c r="AD577" s="5" t="n"/>
    </row>
    <row r="578">
      <c r="A578" s="6" t="n">
        <v>231</v>
      </c>
      <c r="B578" s="6" t="inlineStr">
        <is>
          <t>13.22%</t>
        </is>
      </c>
      <c r="C578" s="6" t="inlineStr">
        <is>
          <t>300-399</t>
        </is>
      </c>
      <c r="D578" s="6" t="inlineStr">
        <is>
          <t>Property Size</t>
        </is>
      </c>
      <c r="E578" s="5" t="n"/>
      <c r="F578" s="5" t="n"/>
      <c r="G578" s="5" t="n"/>
      <c r="H578" s="5" t="n"/>
      <c r="I578" s="5" t="n"/>
      <c r="J578" s="5" t="n"/>
      <c r="K578" s="5" t="n"/>
      <c r="L578" s="5" t="n"/>
      <c r="M578" s="5" t="n"/>
      <c r="N578" s="5" t="n"/>
      <c r="O578" s="5" t="n"/>
      <c r="P578" s="5" t="n"/>
      <c r="Q578" s="5" t="n"/>
      <c r="R578" s="5" t="n"/>
      <c r="S578" s="5" t="n"/>
      <c r="T578" s="5" t="n"/>
      <c r="U578" s="5" t="n"/>
      <c r="V578" s="5" t="n"/>
      <c r="W578" s="5" t="n"/>
      <c r="X578" s="5" t="n"/>
      <c r="Y578" s="5" t="n"/>
      <c r="Z578" s="5" t="n"/>
      <c r="AA578" s="5" t="n"/>
      <c r="AB578" s="5" t="n"/>
      <c r="AC578" s="5" t="n"/>
      <c r="AD578" s="5" t="n"/>
    </row>
    <row r="579">
      <c r="A579" s="6" t="n">
        <v>73</v>
      </c>
      <c r="B579" s="6" t="inlineStr">
        <is>
          <t>4.18%</t>
        </is>
      </c>
      <c r="C579" s="6" t="inlineStr">
        <is>
          <t>400-499</t>
        </is>
      </c>
      <c r="D579" s="6" t="inlineStr">
        <is>
          <t>Property Size</t>
        </is>
      </c>
      <c r="E579" s="5" t="n"/>
      <c r="F579" s="5" t="n"/>
      <c r="G579" s="5" t="n"/>
      <c r="H579" s="5" t="n"/>
      <c r="I579" s="5" t="n"/>
      <c r="J579" s="5" t="n"/>
      <c r="K579" s="5" t="n"/>
      <c r="L579" s="5" t="n"/>
      <c r="M579" s="5" t="n"/>
      <c r="N579" s="5" t="n"/>
      <c r="O579" s="5" t="n"/>
      <c r="P579" s="5" t="n"/>
      <c r="Q579" s="5" t="n"/>
      <c r="R579" s="5" t="n"/>
      <c r="S579" s="5" t="n"/>
      <c r="T579" s="5" t="n"/>
      <c r="U579" s="5" t="n"/>
      <c r="V579" s="5" t="n"/>
      <c r="W579" s="5" t="n"/>
      <c r="X579" s="5" t="n"/>
      <c r="Y579" s="5" t="n"/>
      <c r="Z579" s="5" t="n"/>
      <c r="AA579" s="5" t="n"/>
      <c r="AB579" s="5" t="n"/>
      <c r="AC579" s="5" t="n"/>
      <c r="AD579" s="5" t="n"/>
    </row>
    <row r="580">
      <c r="A580" s="6" t="n">
        <v>54</v>
      </c>
      <c r="B580" s="6" t="inlineStr">
        <is>
          <t>3.09%</t>
        </is>
      </c>
      <c r="C580" s="6" t="inlineStr">
        <is>
          <t>500+</t>
        </is>
      </c>
      <c r="D580" s="6" t="inlineStr">
        <is>
          <t>Property Size</t>
        </is>
      </c>
      <c r="E580" s="5" t="n"/>
      <c r="F580" s="5" t="n"/>
      <c r="G580" s="5" t="n"/>
      <c r="H580" s="5" t="n"/>
      <c r="I580" s="5" t="n"/>
      <c r="J580" s="5" t="n"/>
      <c r="K580" s="5" t="n"/>
      <c r="L580" s="5" t="n"/>
      <c r="M580" s="5" t="n"/>
      <c r="N580" s="5" t="n"/>
      <c r="O580" s="5" t="n"/>
      <c r="P580" s="5" t="n"/>
      <c r="Q580" s="5" t="n"/>
      <c r="R580" s="5" t="n"/>
      <c r="S580" s="5" t="n"/>
      <c r="T580" s="5" t="n"/>
      <c r="U580" s="5" t="n"/>
      <c r="V580" s="5" t="n"/>
      <c r="W580" s="5" t="n"/>
      <c r="X580" s="5" t="n"/>
      <c r="Y580" s="5" t="n"/>
      <c r="Z580" s="5" t="n"/>
      <c r="AA580" s="5" t="n"/>
      <c r="AB580" s="5" t="n"/>
      <c r="AC580" s="5" t="n"/>
      <c r="AD580" s="5" t="n"/>
    </row>
    <row r="581">
      <c r="A581" s="10" t="n">
        <v>1748</v>
      </c>
      <c r="B581" s="10" t="inlineStr">
        <is>
          <t>100.01%</t>
        </is>
      </c>
      <c r="C581" s="10" t="inlineStr">
        <is>
          <t>Total</t>
        </is>
      </c>
      <c r="D581" s="10" t="inlineStr">
        <is>
          <t>Property Size</t>
        </is>
      </c>
      <c r="E581" s="5" t="n"/>
      <c r="F581" s="5" t="n"/>
      <c r="G581" s="5" t="n"/>
      <c r="H581" s="5" t="n"/>
      <c r="I581" s="5" t="n"/>
      <c r="J581" s="5" t="n"/>
      <c r="K581" s="5" t="n"/>
      <c r="L581" s="5" t="n"/>
      <c r="M581" s="5" t="n"/>
      <c r="N581" s="5" t="n"/>
      <c r="O581" s="5" t="n"/>
      <c r="P581" s="5" t="n"/>
      <c r="Q581" s="5" t="n"/>
      <c r="R581" s="5" t="n"/>
      <c r="S581" s="5" t="n"/>
      <c r="T581" s="5" t="n"/>
      <c r="U581" s="5" t="n"/>
      <c r="V581" s="5" t="n"/>
      <c r="W581" s="5" t="n"/>
      <c r="X581" s="5" t="n"/>
      <c r="Y581" s="5" t="n"/>
      <c r="Z581" s="5" t="n"/>
      <c r="AA581" s="5" t="n"/>
      <c r="AB581" s="5" t="n"/>
      <c r="AC581" s="5" t="n"/>
      <c r="AD581" s="5" t="n"/>
    </row>
    <row r="582">
      <c r="A582" s="6" t="n">
        <v>1010</v>
      </c>
      <c r="B582" s="6" t="inlineStr">
        <is>
          <t>57.78%</t>
        </is>
      </c>
      <c r="C582" s="6" t="inlineStr">
        <is>
          <t>Affordable</t>
        </is>
      </c>
      <c r="D582" s="6" t="inlineStr">
        <is>
          <t>Rent Type</t>
        </is>
      </c>
      <c r="E582" s="5" t="n"/>
      <c r="F582" s="5" t="n"/>
      <c r="G582" s="5" t="n"/>
      <c r="H582" s="5" t="n"/>
      <c r="I582" s="5" t="n"/>
      <c r="J582" s="5" t="n"/>
      <c r="K582" s="5" t="n"/>
      <c r="L582" s="5" t="n"/>
      <c r="M582" s="5" t="n"/>
      <c r="N582" s="5" t="n"/>
      <c r="O582" s="5" t="n"/>
      <c r="P582" s="5" t="n"/>
      <c r="Q582" s="5" t="n"/>
      <c r="R582" s="5" t="n"/>
      <c r="S582" s="5" t="n"/>
      <c r="T582" s="5" t="n"/>
      <c r="U582" s="5" t="n"/>
      <c r="V582" s="5" t="n"/>
      <c r="W582" s="5" t="n"/>
      <c r="X582" s="5" t="n"/>
      <c r="Y582" s="5" t="n"/>
      <c r="Z582" s="5" t="n"/>
      <c r="AA582" s="5" t="n"/>
      <c r="AB582" s="5" t="n"/>
      <c r="AC582" s="5" t="n"/>
      <c r="AD582" s="5" t="n"/>
    </row>
    <row r="583">
      <c r="A583" s="6" t="n">
        <v>738</v>
      </c>
      <c r="B583" s="6" t="inlineStr">
        <is>
          <t>42.22%</t>
        </is>
      </c>
      <c r="C583" s="6" t="inlineStr">
        <is>
          <t>MarketRate</t>
        </is>
      </c>
      <c r="D583" s="6" t="inlineStr">
        <is>
          <t>Rent Type</t>
        </is>
      </c>
      <c r="E583" s="5" t="n"/>
      <c r="F583" s="5" t="n"/>
      <c r="G583" s="5" t="n"/>
      <c r="H583" s="5" t="n"/>
      <c r="I583" s="5" t="n"/>
      <c r="J583" s="5" t="n"/>
      <c r="K583" s="5" t="n"/>
      <c r="L583" s="5" t="n"/>
      <c r="M583" s="5" t="n"/>
      <c r="N583" s="5" t="n"/>
      <c r="O583" s="5" t="n"/>
      <c r="P583" s="5" t="n"/>
      <c r="Q583" s="5" t="n"/>
      <c r="R583" s="5" t="n"/>
      <c r="S583" s="5" t="n"/>
      <c r="T583" s="5" t="n"/>
      <c r="U583" s="5" t="n"/>
      <c r="V583" s="5" t="n"/>
      <c r="W583" s="5" t="n"/>
      <c r="X583" s="5" t="n"/>
      <c r="Y583" s="5" t="n"/>
      <c r="Z583" s="5" t="n"/>
      <c r="AA583" s="5" t="n"/>
      <c r="AB583" s="5" t="n"/>
      <c r="AC583" s="5" t="n"/>
      <c r="AD583" s="5" t="n"/>
    </row>
    <row r="584">
      <c r="A584" s="10" t="n">
        <v>1748</v>
      </c>
      <c r="B584" s="10" t="inlineStr">
        <is>
          <t>100.00%</t>
        </is>
      </c>
      <c r="C584" s="10" t="inlineStr">
        <is>
          <t>Total</t>
        </is>
      </c>
      <c r="D584" s="10" t="inlineStr">
        <is>
          <t>Rent Type</t>
        </is>
      </c>
      <c r="E584" s="5" t="n"/>
      <c r="F584" s="5" t="n"/>
      <c r="G584" s="5" t="n"/>
      <c r="H584" s="5" t="n"/>
      <c r="I584" s="5" t="n"/>
      <c r="J584" s="5" t="n"/>
      <c r="K584" s="5" t="n"/>
      <c r="L584" s="5" t="n"/>
      <c r="M584" s="5" t="n"/>
      <c r="N584" s="5" t="n"/>
      <c r="O584" s="5" t="n"/>
      <c r="P584" s="5" t="n"/>
      <c r="Q584" s="5" t="n"/>
      <c r="R584" s="5" t="n"/>
      <c r="S584" s="5" t="n"/>
      <c r="T584" s="5" t="n"/>
      <c r="U584" s="5" t="n"/>
      <c r="V584" s="5" t="n"/>
      <c r="W584" s="5" t="n"/>
      <c r="X584" s="5" t="n"/>
      <c r="Y584" s="5" t="n"/>
      <c r="Z584" s="5" t="n"/>
      <c r="AA584" s="5" t="n"/>
      <c r="AB584" s="5" t="n"/>
      <c r="AC584" s="5" t="n"/>
      <c r="AD58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AD157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Arizona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Arizona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464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609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1293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7644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4017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13808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1908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4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8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Arizona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0.86%</t>
        </is>
      </c>
      <c r="C22" s="6" t="inlineStr">
        <is>
          <t>85003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0.43%</t>
        </is>
      </c>
      <c r="C23" s="6" t="inlineStr">
        <is>
          <t>85004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6</v>
      </c>
      <c r="B24" s="6" t="inlineStr">
        <is>
          <t>1.29%</t>
        </is>
      </c>
      <c r="C24" s="6" t="inlineStr">
        <is>
          <t>85006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0.43%</t>
        </is>
      </c>
      <c r="C25" s="6" t="inlineStr">
        <is>
          <t>85007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21</v>
      </c>
      <c r="B26" s="6" t="inlineStr">
        <is>
          <t>4.53%</t>
        </is>
      </c>
      <c r="C26" s="6" t="inlineStr">
        <is>
          <t>85008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0.86%</t>
        </is>
      </c>
      <c r="C27" s="6" t="inlineStr">
        <is>
          <t>85009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3</v>
      </c>
      <c r="B28" s="6" t="inlineStr">
        <is>
          <t>0.65%</t>
        </is>
      </c>
      <c r="C28" s="6" t="inlineStr">
        <is>
          <t>85012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8</v>
      </c>
      <c r="B29" s="6" t="inlineStr">
        <is>
          <t>1.72%</t>
        </is>
      </c>
      <c r="C29" s="6" t="inlineStr">
        <is>
          <t>85013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6</v>
      </c>
      <c r="B30" s="6" t="inlineStr">
        <is>
          <t>1.29%</t>
        </is>
      </c>
      <c r="C30" s="6" t="inlineStr">
        <is>
          <t>85014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22</v>
      </c>
      <c r="B31" s="6" t="inlineStr">
        <is>
          <t>4.74%</t>
        </is>
      </c>
      <c r="C31" s="6" t="inlineStr">
        <is>
          <t>85015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9</v>
      </c>
      <c r="B32" s="6" t="inlineStr">
        <is>
          <t>1.94%</t>
        </is>
      </c>
      <c r="C32" s="6" t="inlineStr">
        <is>
          <t>85016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5</v>
      </c>
      <c r="B33" s="6" t="inlineStr">
        <is>
          <t>1.08%</t>
        </is>
      </c>
      <c r="C33" s="6" t="inlineStr">
        <is>
          <t>85017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15</v>
      </c>
      <c r="B34" s="6" t="inlineStr">
        <is>
          <t>3.23%</t>
        </is>
      </c>
      <c r="C34" s="6" t="inlineStr">
        <is>
          <t>85018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0.65%</t>
        </is>
      </c>
      <c r="C35" s="6" t="inlineStr">
        <is>
          <t>85019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7</v>
      </c>
      <c r="B36" s="6" t="inlineStr">
        <is>
          <t>1.51%</t>
        </is>
      </c>
      <c r="C36" s="6" t="inlineStr">
        <is>
          <t>85020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8</v>
      </c>
      <c r="B37" s="6" t="inlineStr">
        <is>
          <t>1.72%</t>
        </is>
      </c>
      <c r="C37" s="6" t="inlineStr">
        <is>
          <t>85021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0.22%</t>
        </is>
      </c>
      <c r="C38" s="6" t="inlineStr">
        <is>
          <t>85022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0.65%</t>
        </is>
      </c>
      <c r="C39" s="6" t="inlineStr">
        <is>
          <t>85023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0.43%</t>
        </is>
      </c>
      <c r="C40" s="6" t="inlineStr">
        <is>
          <t>85027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8</v>
      </c>
      <c r="B41" s="6" t="inlineStr">
        <is>
          <t>1.72%</t>
        </is>
      </c>
      <c r="C41" s="6" t="inlineStr">
        <is>
          <t>85029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0.43%</t>
        </is>
      </c>
      <c r="C42" s="6" t="inlineStr">
        <is>
          <t>85031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10</v>
      </c>
      <c r="B43" s="6" t="inlineStr">
        <is>
          <t>2.16%</t>
        </is>
      </c>
      <c r="C43" s="6" t="inlineStr">
        <is>
          <t>85032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4</v>
      </c>
      <c r="B44" s="6" t="inlineStr">
        <is>
          <t>0.86%</t>
        </is>
      </c>
      <c r="C44" s="6" t="inlineStr">
        <is>
          <t>85034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0.43%</t>
        </is>
      </c>
      <c r="C45" s="6" t="inlineStr">
        <is>
          <t>85035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0.43%</t>
        </is>
      </c>
      <c r="C46" s="6" t="inlineStr">
        <is>
          <t>85037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0.22%</t>
        </is>
      </c>
      <c r="C47" s="6" t="inlineStr">
        <is>
          <t>85040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0.65%</t>
        </is>
      </c>
      <c r="C48" s="6" t="inlineStr">
        <is>
          <t>85041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3</v>
      </c>
      <c r="B49" s="6" t="inlineStr">
        <is>
          <t>0.65%</t>
        </is>
      </c>
      <c r="C49" s="6" t="inlineStr">
        <is>
          <t>85042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0.43%</t>
        </is>
      </c>
      <c r="C50" s="6" t="inlineStr">
        <is>
          <t>85044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0.22%</t>
        </is>
      </c>
      <c r="C51" s="6" t="inlineStr">
        <is>
          <t>85048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5</v>
      </c>
      <c r="B52" s="6" t="inlineStr">
        <is>
          <t>1.08%</t>
        </is>
      </c>
      <c r="C52" s="6" t="inlineStr">
        <is>
          <t>85051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0.22%</t>
        </is>
      </c>
      <c r="C53" s="6" t="inlineStr">
        <is>
          <t>85086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0.22%</t>
        </is>
      </c>
      <c r="C54" s="6" t="inlineStr">
        <is>
          <t>85120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0.22%</t>
        </is>
      </c>
      <c r="C55" s="6" t="inlineStr">
        <is>
          <t>85122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0.22%</t>
        </is>
      </c>
      <c r="C56" s="6" t="inlineStr">
        <is>
          <t>85132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2</v>
      </c>
      <c r="B57" s="6" t="inlineStr">
        <is>
          <t>0.43%</t>
        </is>
      </c>
      <c r="C57" s="6" t="inlineStr">
        <is>
          <t>85142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6</v>
      </c>
      <c r="B58" s="6" t="inlineStr">
        <is>
          <t>1.29%</t>
        </is>
      </c>
      <c r="C58" s="6" t="inlineStr">
        <is>
          <t>85201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7</v>
      </c>
      <c r="B59" s="6" t="inlineStr">
        <is>
          <t>1.51%</t>
        </is>
      </c>
      <c r="C59" s="6" t="inlineStr">
        <is>
          <t>85202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6</v>
      </c>
      <c r="B60" s="6" t="inlineStr">
        <is>
          <t>1.29%</t>
        </is>
      </c>
      <c r="C60" s="6" t="inlineStr">
        <is>
          <t>85203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7</v>
      </c>
      <c r="B61" s="6" t="inlineStr">
        <is>
          <t>1.51%</t>
        </is>
      </c>
      <c r="C61" s="6" t="inlineStr">
        <is>
          <t>85204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4</v>
      </c>
      <c r="B62" s="6" t="inlineStr">
        <is>
          <t>0.86%</t>
        </is>
      </c>
      <c r="C62" s="6" t="inlineStr">
        <is>
          <t>85205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0.43%</t>
        </is>
      </c>
      <c r="C63" s="6" t="inlineStr">
        <is>
          <t>85207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0.43%</t>
        </is>
      </c>
      <c r="C64" s="6" t="inlineStr">
        <is>
          <t>85209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8</v>
      </c>
      <c r="B65" s="6" t="inlineStr">
        <is>
          <t>1.72%</t>
        </is>
      </c>
      <c r="C65" s="6" t="inlineStr">
        <is>
          <t>85210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2</v>
      </c>
      <c r="B66" s="6" t="inlineStr">
        <is>
          <t>0.43%</t>
        </is>
      </c>
      <c r="C66" s="6" t="inlineStr">
        <is>
          <t>85213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2</v>
      </c>
      <c r="B67" s="6" t="inlineStr">
        <is>
          <t>0.43%</t>
        </is>
      </c>
      <c r="C67" s="6" t="inlineStr">
        <is>
          <t>85215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4</v>
      </c>
      <c r="B68" s="6" t="inlineStr">
        <is>
          <t>0.86%</t>
        </is>
      </c>
      <c r="C68" s="6" t="inlineStr">
        <is>
          <t>85224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3</v>
      </c>
      <c r="B69" s="6" t="inlineStr">
        <is>
          <t>0.65%</t>
        </is>
      </c>
      <c r="C69" s="6" t="inlineStr">
        <is>
          <t>85225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0.22%</t>
        </is>
      </c>
      <c r="C70" s="6" t="inlineStr">
        <is>
          <t>85234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0.22%</t>
        </is>
      </c>
      <c r="C71" s="6" t="inlineStr">
        <is>
          <t>85248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0.22%</t>
        </is>
      </c>
      <c r="C72" s="6" t="inlineStr">
        <is>
          <t>85251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0.65%</t>
        </is>
      </c>
      <c r="C73" s="6" t="inlineStr">
        <is>
          <t>85254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0.22%</t>
        </is>
      </c>
      <c r="C74" s="6" t="inlineStr">
        <is>
          <t>85255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6</v>
      </c>
      <c r="B75" s="6" t="inlineStr">
        <is>
          <t>1.29%</t>
        </is>
      </c>
      <c r="C75" s="6" t="inlineStr">
        <is>
          <t>85257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0.22%</t>
        </is>
      </c>
      <c r="C76" s="6" t="inlineStr">
        <is>
          <t>85258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0.22%</t>
        </is>
      </c>
      <c r="C77" s="6" t="inlineStr">
        <is>
          <t>85260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13</v>
      </c>
      <c r="B78" s="6" t="inlineStr">
        <is>
          <t>2.8%</t>
        </is>
      </c>
      <c r="C78" s="6" t="inlineStr">
        <is>
          <t>85281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12</v>
      </c>
      <c r="B79" s="6" t="inlineStr">
        <is>
          <t>2.59%</t>
        </is>
      </c>
      <c r="C79" s="6" t="inlineStr">
        <is>
          <t>85282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7</v>
      </c>
      <c r="B80" s="6" t="inlineStr">
        <is>
          <t>1.51%</t>
        </is>
      </c>
      <c r="C80" s="6" t="inlineStr">
        <is>
          <t>85283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0.22%</t>
        </is>
      </c>
      <c r="C81" s="6" t="inlineStr">
        <is>
          <t>85295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14</v>
      </c>
      <c r="B82" s="6" t="inlineStr">
        <is>
          <t>3.02%</t>
        </is>
      </c>
      <c r="C82" s="6" t="inlineStr">
        <is>
          <t>85301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5</v>
      </c>
      <c r="B83" s="6" t="inlineStr">
        <is>
          <t>1.08%</t>
        </is>
      </c>
      <c r="C83" s="6" t="inlineStr">
        <is>
          <t>85302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5</v>
      </c>
      <c r="B84" s="6" t="inlineStr">
        <is>
          <t>1.08%</t>
        </is>
      </c>
      <c r="C84" s="6" t="inlineStr">
        <is>
          <t>85303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0.22%</t>
        </is>
      </c>
      <c r="C85" s="6" t="inlineStr">
        <is>
          <t>85304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0.22%</t>
        </is>
      </c>
      <c r="C86" s="6" t="inlineStr">
        <is>
          <t>85305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0.22%</t>
        </is>
      </c>
      <c r="C87" s="6" t="inlineStr">
        <is>
          <t>85306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0.22%</t>
        </is>
      </c>
      <c r="C88" s="6" t="inlineStr">
        <is>
          <t>85307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2</v>
      </c>
      <c r="B89" s="6" t="inlineStr">
        <is>
          <t>0.43%</t>
        </is>
      </c>
      <c r="C89" s="6" t="inlineStr">
        <is>
          <t>85308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3</v>
      </c>
      <c r="B90" s="6" t="inlineStr">
        <is>
          <t>0.65%</t>
        </is>
      </c>
      <c r="C90" s="6" t="inlineStr">
        <is>
          <t>85323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2</v>
      </c>
      <c r="B91" s="6" t="inlineStr">
        <is>
          <t>0.43%</t>
        </is>
      </c>
      <c r="C91" s="6" t="inlineStr">
        <is>
          <t>85326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</v>
      </c>
      <c r="B92" s="6" t="inlineStr">
        <is>
          <t>0.43%</t>
        </is>
      </c>
      <c r="C92" s="6" t="inlineStr">
        <is>
          <t>85338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6</v>
      </c>
      <c r="B93" s="6" t="inlineStr">
        <is>
          <t>1.29%</t>
        </is>
      </c>
      <c r="C93" s="6" t="inlineStr">
        <is>
          <t>85345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0.22%</t>
        </is>
      </c>
      <c r="C94" s="6" t="inlineStr">
        <is>
          <t>85351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0.22%</t>
        </is>
      </c>
      <c r="C95" s="6" t="inlineStr">
        <is>
          <t>85353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4</v>
      </c>
      <c r="B96" s="6" t="inlineStr">
        <is>
          <t>0.86%</t>
        </is>
      </c>
      <c r="C96" s="6" t="inlineStr">
        <is>
          <t>85364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0.22%</t>
        </is>
      </c>
      <c r="C97" s="6" t="inlineStr">
        <is>
          <t>85365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</v>
      </c>
      <c r="B98" s="6" t="inlineStr">
        <is>
          <t>0.22%</t>
        </is>
      </c>
      <c r="C98" s="6" t="inlineStr">
        <is>
          <t>85374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0.43%</t>
        </is>
      </c>
      <c r="C99" s="6" t="inlineStr">
        <is>
          <t>85378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1</v>
      </c>
      <c r="B100" s="6" t="inlineStr">
        <is>
          <t>0.22%</t>
        </is>
      </c>
      <c r="C100" s="6" t="inlineStr">
        <is>
          <t>85382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0.22%</t>
        </is>
      </c>
      <c r="C101" s="6" t="inlineStr">
        <is>
          <t>85383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3</v>
      </c>
      <c r="B102" s="6" t="inlineStr">
        <is>
          <t>0.65%</t>
        </is>
      </c>
      <c r="C102" s="6" t="inlineStr">
        <is>
          <t>85392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3</v>
      </c>
      <c r="B103" s="6" t="inlineStr">
        <is>
          <t>0.65%</t>
        </is>
      </c>
      <c r="C103" s="6" t="inlineStr">
        <is>
          <t>85395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0.22%</t>
        </is>
      </c>
      <c r="C104" s="6" t="inlineStr">
        <is>
          <t>85552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8</v>
      </c>
      <c r="B105" s="6" t="inlineStr">
        <is>
          <t>1.72%</t>
        </is>
      </c>
      <c r="C105" s="6" t="inlineStr">
        <is>
          <t>85635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0.22%</t>
        </is>
      </c>
      <c r="C106" s="6" t="inlineStr">
        <is>
          <t>85653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3</v>
      </c>
      <c r="B107" s="6" t="inlineStr">
        <is>
          <t>0.65%</t>
        </is>
      </c>
      <c r="C107" s="6" t="inlineStr">
        <is>
          <t>85701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8</v>
      </c>
      <c r="B108" s="6" t="inlineStr">
        <is>
          <t>1.72%</t>
        </is>
      </c>
      <c r="C108" s="6" t="inlineStr">
        <is>
          <t>85704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9</v>
      </c>
      <c r="B109" s="6" t="inlineStr">
        <is>
          <t>1.94%</t>
        </is>
      </c>
      <c r="C109" s="6" t="inlineStr">
        <is>
          <t>85705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4</v>
      </c>
      <c r="B110" s="6" t="inlineStr">
        <is>
          <t>0.86%</t>
        </is>
      </c>
      <c r="C110" s="6" t="inlineStr">
        <is>
          <t>85706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8</v>
      </c>
      <c r="B111" s="6" t="inlineStr">
        <is>
          <t>1.72%</t>
        </is>
      </c>
      <c r="C111" s="6" t="inlineStr">
        <is>
          <t>85710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8</v>
      </c>
      <c r="B112" s="6" t="inlineStr">
        <is>
          <t>1.72%</t>
        </is>
      </c>
      <c r="C112" s="6" t="inlineStr">
        <is>
          <t>85711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9</v>
      </c>
      <c r="B113" s="6" t="inlineStr">
        <is>
          <t>1.94%</t>
        </is>
      </c>
      <c r="C113" s="6" t="inlineStr">
        <is>
          <t>85712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2</v>
      </c>
      <c r="B114" s="6" t="inlineStr">
        <is>
          <t>0.43%</t>
        </is>
      </c>
      <c r="C114" s="6" t="inlineStr">
        <is>
          <t>85713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1</v>
      </c>
      <c r="B115" s="6" t="inlineStr">
        <is>
          <t>0.22%</t>
        </is>
      </c>
      <c r="C115" s="6" t="inlineStr">
        <is>
          <t>85714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</v>
      </c>
      <c r="B116" s="6" t="inlineStr">
        <is>
          <t>0.22%</t>
        </is>
      </c>
      <c r="C116" s="6" t="inlineStr">
        <is>
          <t>85715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6</v>
      </c>
      <c r="B117" s="6" t="inlineStr">
        <is>
          <t>1.29%</t>
        </is>
      </c>
      <c r="C117" s="6" t="inlineStr">
        <is>
          <t>85716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5</v>
      </c>
      <c r="B118" s="6" t="inlineStr">
        <is>
          <t>1.08%</t>
        </is>
      </c>
      <c r="C118" s="6" t="inlineStr">
        <is>
          <t>85718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10</v>
      </c>
      <c r="B119" s="6" t="inlineStr">
        <is>
          <t>2.16%</t>
        </is>
      </c>
      <c r="C119" s="6" t="inlineStr">
        <is>
          <t>85719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5</v>
      </c>
      <c r="B120" s="6" t="inlineStr">
        <is>
          <t>1.08%</t>
        </is>
      </c>
      <c r="C120" s="6" t="inlineStr">
        <is>
          <t>85730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</v>
      </c>
      <c r="B121" s="6" t="inlineStr">
        <is>
          <t>0.22%</t>
        </is>
      </c>
      <c r="C121" s="6" t="inlineStr">
        <is>
          <t>85737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2</v>
      </c>
      <c r="B122" s="6" t="inlineStr">
        <is>
          <t>0.43%</t>
        </is>
      </c>
      <c r="C122" s="6" t="inlineStr">
        <is>
          <t>85741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4</v>
      </c>
      <c r="B123" s="6" t="inlineStr">
        <is>
          <t>0.86%</t>
        </is>
      </c>
      <c r="C123" s="6" t="inlineStr">
        <is>
          <t>85745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2</v>
      </c>
      <c r="B124" s="6" t="inlineStr">
        <is>
          <t>0.43%</t>
        </is>
      </c>
      <c r="C124" s="6" t="inlineStr">
        <is>
          <t>85746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</v>
      </c>
      <c r="B125" s="6" t="inlineStr">
        <is>
          <t>0.22%</t>
        </is>
      </c>
      <c r="C125" s="6" t="inlineStr">
        <is>
          <t>85748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</v>
      </c>
      <c r="B126" s="6" t="inlineStr">
        <is>
          <t>0.22%</t>
        </is>
      </c>
      <c r="C126" s="6" t="inlineStr">
        <is>
          <t>85749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0.22%</t>
        </is>
      </c>
      <c r="C127" s="6" t="inlineStr">
        <is>
          <t>85750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7</v>
      </c>
      <c r="B128" s="6" t="inlineStr">
        <is>
          <t>1.51%</t>
        </is>
      </c>
      <c r="C128" s="6" t="inlineStr">
        <is>
          <t>86001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4</v>
      </c>
      <c r="B129" s="6" t="inlineStr">
        <is>
          <t>0.86%</t>
        </is>
      </c>
      <c r="C129" s="6" t="inlineStr">
        <is>
          <t>86004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2</v>
      </c>
      <c r="B130" s="6" t="inlineStr">
        <is>
          <t>0.43%</t>
        </is>
      </c>
      <c r="C130" s="6" t="inlineStr">
        <is>
          <t>86005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</v>
      </c>
      <c r="B131" s="6" t="inlineStr">
        <is>
          <t>0.22%</t>
        </is>
      </c>
      <c r="C131" s="6" t="inlineStr">
        <is>
          <t>86040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2</v>
      </c>
      <c r="B132" s="6" t="inlineStr">
        <is>
          <t>0.43%</t>
        </is>
      </c>
      <c r="C132" s="6" t="inlineStr">
        <is>
          <t>86047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1</v>
      </c>
      <c r="B133" s="6" t="inlineStr">
        <is>
          <t>0.22%</t>
        </is>
      </c>
      <c r="C133" s="6" t="inlineStr">
        <is>
          <t>86326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2</v>
      </c>
      <c r="B134" s="6" t="inlineStr">
        <is>
          <t>0.43%</t>
        </is>
      </c>
      <c r="C134" s="6" t="inlineStr">
        <is>
          <t>86429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0.43%</t>
        </is>
      </c>
      <c r="C135" s="6" t="inlineStr">
        <is>
          <t>86442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10" t="n">
        <v>464</v>
      </c>
      <c r="B136" s="10" t="inlineStr">
        <is>
          <t>100.13%</t>
        </is>
      </c>
      <c r="C136" s="10" t="inlineStr">
        <is>
          <t>Total</t>
        </is>
      </c>
      <c r="D136" s="10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425</v>
      </c>
      <c r="B137" s="6" t="inlineStr">
        <is>
          <t>91.59%</t>
        </is>
      </c>
      <c r="C137" s="6" t="inlineStr">
        <is>
          <t>GARDEN</t>
        </is>
      </c>
      <c r="D137" s="6" t="inlineStr">
        <is>
          <t>Property Type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18</v>
      </c>
      <c r="B138" s="6" t="inlineStr">
        <is>
          <t>3.88%</t>
        </is>
      </c>
      <c r="C138" s="6" t="inlineStr">
        <is>
          <t>MANUFACTURED</t>
        </is>
      </c>
      <c r="D138" s="6" t="inlineStr">
        <is>
          <t>Property Type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8</v>
      </c>
      <c r="B139" s="6" t="inlineStr">
        <is>
          <t>1.72%</t>
        </is>
      </c>
      <c r="C139" s="6" t="inlineStr">
        <is>
          <t>MIDRISE</t>
        </is>
      </c>
      <c r="D139" s="6" t="inlineStr">
        <is>
          <t>Property Type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7</v>
      </c>
      <c r="B140" s="6" t="inlineStr">
        <is>
          <t>1.51%</t>
        </is>
      </c>
      <c r="C140" s="6" t="inlineStr">
        <is>
          <t>SENIOR</t>
        </is>
      </c>
      <c r="D140" s="6" t="inlineStr">
        <is>
          <t>Property Type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6</v>
      </c>
      <c r="B141" s="6" t="inlineStr">
        <is>
          <t>1.29%</t>
        </is>
      </c>
      <c r="C141" s="6" t="inlineStr">
        <is>
          <t>STUDENT</t>
        </is>
      </c>
      <c r="D141" s="6" t="inlineStr">
        <is>
          <t>Property Type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10" t="n">
        <v>464</v>
      </c>
      <c r="B142" s="10" t="inlineStr">
        <is>
          <t>99.99%</t>
        </is>
      </c>
      <c r="C142" s="10" t="inlineStr">
        <is>
          <t>Total</t>
        </is>
      </c>
      <c r="D142" s="10" t="inlineStr">
        <is>
          <t>Property Type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27</v>
      </c>
      <c r="B143" s="6" t="inlineStr">
        <is>
          <t>5.82%</t>
        </is>
      </c>
      <c r="C143" s="6" t="inlineStr">
        <is>
          <t>Less than 5 years</t>
        </is>
      </c>
      <c r="D143" s="6" t="inlineStr">
        <is>
          <t>Age of Property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140</v>
      </c>
      <c r="B144" s="6" t="inlineStr">
        <is>
          <t>30.17%</t>
        </is>
      </c>
      <c r="C144" s="6" t="inlineStr">
        <is>
          <t>5-9 years</t>
        </is>
      </c>
      <c r="D144" s="6" t="inlineStr">
        <is>
          <t>Age of Property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85</v>
      </c>
      <c r="B145" s="6" t="inlineStr">
        <is>
          <t>18.32%</t>
        </is>
      </c>
      <c r="C145" s="6" t="inlineStr">
        <is>
          <t>10-19 years</t>
        </is>
      </c>
      <c r="D145" s="6" t="inlineStr">
        <is>
          <t>Age of Property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212</v>
      </c>
      <c r="B146" s="6" t="inlineStr">
        <is>
          <t>45.69%</t>
        </is>
      </c>
      <c r="C146" s="6" t="inlineStr">
        <is>
          <t>20+ years</t>
        </is>
      </c>
      <c r="D146" s="6" t="inlineStr">
        <is>
          <t>Age of Property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10" t="n">
        <v>464</v>
      </c>
      <c r="B147" s="10" t="inlineStr">
        <is>
          <t>100.00%</t>
        </is>
      </c>
      <c r="C147" s="10" t="inlineStr">
        <is>
          <t>Total</t>
        </is>
      </c>
      <c r="D147" s="10" t="inlineStr">
        <is>
          <t>Age of Property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215</v>
      </c>
      <c r="B148" s="6" t="inlineStr">
        <is>
          <t>46.34%</t>
        </is>
      </c>
      <c r="C148" s="6" t="inlineStr">
        <is>
          <t>Less than 100</t>
        </is>
      </c>
      <c r="D148" s="6" t="inlineStr">
        <is>
          <t>Property Size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96</v>
      </c>
      <c r="B149" s="6" t="inlineStr">
        <is>
          <t>20.69%</t>
        </is>
      </c>
      <c r="C149" s="6" t="inlineStr">
        <is>
          <t>100-199</t>
        </is>
      </c>
      <c r="D149" s="6" t="inlineStr">
        <is>
          <t>Property Size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79</v>
      </c>
      <c r="B150" s="6" t="inlineStr">
        <is>
          <t>17.03%</t>
        </is>
      </c>
      <c r="C150" s="6" t="inlineStr">
        <is>
          <t>200-299</t>
        </is>
      </c>
      <c r="D150" s="6" t="inlineStr">
        <is>
          <t>Property Size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39</v>
      </c>
      <c r="B151" s="6" t="inlineStr">
        <is>
          <t>8.41%</t>
        </is>
      </c>
      <c r="C151" s="6" t="inlineStr">
        <is>
          <t>300-399</t>
        </is>
      </c>
      <c r="D151" s="6" t="inlineStr">
        <is>
          <t>Property Size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22</v>
      </c>
      <c r="B152" s="6" t="inlineStr">
        <is>
          <t>4.74%</t>
        </is>
      </c>
      <c r="C152" s="6" t="inlineStr">
        <is>
          <t>400-499</t>
        </is>
      </c>
      <c r="D152" s="6" t="inlineStr">
        <is>
          <t>Property Size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13</v>
      </c>
      <c r="B153" s="6" t="inlineStr">
        <is>
          <t>2.8%</t>
        </is>
      </c>
      <c r="C153" s="6" t="inlineStr">
        <is>
          <t>500+</t>
        </is>
      </c>
      <c r="D153" s="6" t="inlineStr">
        <is>
          <t>Property Size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10" t="n">
        <v>464</v>
      </c>
      <c r="B154" s="10" t="inlineStr">
        <is>
          <t>100.01%</t>
        </is>
      </c>
      <c r="C154" s="10" t="inlineStr">
        <is>
          <t>Total</t>
        </is>
      </c>
      <c r="D154" s="10" t="inlineStr">
        <is>
          <t>Property Size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216</v>
      </c>
      <c r="B155" s="6" t="inlineStr">
        <is>
          <t>46.55%</t>
        </is>
      </c>
      <c r="C155" s="6" t="inlineStr">
        <is>
          <t>Affordable</t>
        </is>
      </c>
      <c r="D155" s="6" t="inlineStr">
        <is>
          <t>Rent Type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248</v>
      </c>
      <c r="B156" s="6" t="inlineStr">
        <is>
          <t>53.45%</t>
        </is>
      </c>
      <c r="C156" s="6" t="inlineStr">
        <is>
          <t>MarketRate</t>
        </is>
      </c>
      <c r="D156" s="6" t="inlineStr">
        <is>
          <t>Rent Type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10" t="n">
        <v>464</v>
      </c>
      <c r="B157" s="10" t="inlineStr">
        <is>
          <t>100.00%</t>
        </is>
      </c>
      <c r="C157" s="10" t="inlineStr">
        <is>
          <t>Total</t>
        </is>
      </c>
      <c r="D157" s="10" t="inlineStr">
        <is>
          <t>Rent Type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0.xml><?xml version="1.0" encoding="utf-8"?>
<worksheet xmlns="http://schemas.openxmlformats.org/spreadsheetml/2006/main">
  <sheetPr>
    <outlinePr summaryBelow="1" summaryRight="1"/>
    <pageSetUpPr/>
  </sheetPr>
  <dimension ref="A1:AD95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Utah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Utah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134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1021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1211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8342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3711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14515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2085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50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22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87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13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Utah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0.75%</t>
        </is>
      </c>
      <c r="C22" s="6" t="inlineStr">
        <is>
          <t>84003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1.49%</t>
        </is>
      </c>
      <c r="C23" s="6" t="inlineStr">
        <is>
          <t>84010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0.75%</t>
        </is>
      </c>
      <c r="C24" s="6" t="inlineStr">
        <is>
          <t>84014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2.24%</t>
        </is>
      </c>
      <c r="C25" s="6" t="inlineStr">
        <is>
          <t>84015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3</v>
      </c>
      <c r="B26" s="6" t="inlineStr">
        <is>
          <t>2.24%</t>
        </is>
      </c>
      <c r="C26" s="6" t="inlineStr">
        <is>
          <t>84020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0.75%</t>
        </is>
      </c>
      <c r="C27" s="6" t="inlineStr">
        <is>
          <t>84025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0.75%</t>
        </is>
      </c>
      <c r="C28" s="6" t="inlineStr">
        <is>
          <t>84029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0.75%</t>
        </is>
      </c>
      <c r="C29" s="6" t="inlineStr">
        <is>
          <t>84037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5</v>
      </c>
      <c r="B30" s="6" t="inlineStr">
        <is>
          <t>3.73%</t>
        </is>
      </c>
      <c r="C30" s="6" t="inlineStr">
        <is>
          <t>84041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0.75%</t>
        </is>
      </c>
      <c r="C31" s="6" t="inlineStr">
        <is>
          <t>84042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0.75%</t>
        </is>
      </c>
      <c r="C32" s="6" t="inlineStr">
        <is>
          <t>84043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0.75%</t>
        </is>
      </c>
      <c r="C33" s="6" t="inlineStr">
        <is>
          <t>84044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</v>
      </c>
      <c r="B34" s="6" t="inlineStr">
        <is>
          <t>1.49%</t>
        </is>
      </c>
      <c r="C34" s="6" t="inlineStr">
        <is>
          <t>84047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5</v>
      </c>
      <c r="B35" s="6" t="inlineStr">
        <is>
          <t>3.73%</t>
        </is>
      </c>
      <c r="C35" s="6" t="inlineStr">
        <is>
          <t>84054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2.24%</t>
        </is>
      </c>
      <c r="C36" s="6" t="inlineStr">
        <is>
          <t>84057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</v>
      </c>
      <c r="B37" s="6" t="inlineStr">
        <is>
          <t>1.49%</t>
        </is>
      </c>
      <c r="C37" s="6" t="inlineStr">
        <is>
          <t>84058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0.75%</t>
        </is>
      </c>
      <c r="C38" s="6" t="inlineStr">
        <is>
          <t>84067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0.75%</t>
        </is>
      </c>
      <c r="C39" s="6" t="inlineStr">
        <is>
          <t>84070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4</v>
      </c>
      <c r="B40" s="6" t="inlineStr">
        <is>
          <t>2.99%</t>
        </is>
      </c>
      <c r="C40" s="6" t="inlineStr">
        <is>
          <t>84074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1.49%</t>
        </is>
      </c>
      <c r="C41" s="6" t="inlineStr">
        <is>
          <t>84078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1.49%</t>
        </is>
      </c>
      <c r="C42" s="6" t="inlineStr">
        <is>
          <t>84084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0.75%</t>
        </is>
      </c>
      <c r="C43" s="6" t="inlineStr">
        <is>
          <t>84088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1.49%</t>
        </is>
      </c>
      <c r="C44" s="6" t="inlineStr">
        <is>
          <t>84094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2.24%</t>
        </is>
      </c>
      <c r="C45" s="6" t="inlineStr">
        <is>
          <t>84095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0.75%</t>
        </is>
      </c>
      <c r="C46" s="6" t="inlineStr">
        <is>
          <t>84096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0.75%</t>
        </is>
      </c>
      <c r="C47" s="6" t="inlineStr">
        <is>
          <t>84101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1.49%</t>
        </is>
      </c>
      <c r="C48" s="6" t="inlineStr">
        <is>
          <t>84102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5</v>
      </c>
      <c r="B49" s="6" t="inlineStr">
        <is>
          <t>3.73%</t>
        </is>
      </c>
      <c r="C49" s="6" t="inlineStr">
        <is>
          <t>84103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1.49%</t>
        </is>
      </c>
      <c r="C50" s="6" t="inlineStr">
        <is>
          <t>84105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8</v>
      </c>
      <c r="B51" s="6" t="inlineStr">
        <is>
          <t>5.97%</t>
        </is>
      </c>
      <c r="C51" s="6" t="inlineStr">
        <is>
          <t>84106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11</v>
      </c>
      <c r="B52" s="6" t="inlineStr">
        <is>
          <t>8.21%</t>
        </is>
      </c>
      <c r="C52" s="6" t="inlineStr">
        <is>
          <t>84107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4</v>
      </c>
      <c r="B53" s="6" t="inlineStr">
        <is>
          <t>2.99%</t>
        </is>
      </c>
      <c r="C53" s="6" t="inlineStr">
        <is>
          <t>84111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11</v>
      </c>
      <c r="B54" s="6" t="inlineStr">
        <is>
          <t>8.21%</t>
        </is>
      </c>
      <c r="C54" s="6" t="inlineStr">
        <is>
          <t>84115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5</v>
      </c>
      <c r="B55" s="6" t="inlineStr">
        <is>
          <t>3.73%</t>
        </is>
      </c>
      <c r="C55" s="6" t="inlineStr">
        <is>
          <t>84116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0.75%</t>
        </is>
      </c>
      <c r="C56" s="6" t="inlineStr">
        <is>
          <t>84117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0.75%</t>
        </is>
      </c>
      <c r="C57" s="6" t="inlineStr">
        <is>
          <t>84118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</v>
      </c>
      <c r="B58" s="6" t="inlineStr">
        <is>
          <t>2.24%</t>
        </is>
      </c>
      <c r="C58" s="6" t="inlineStr">
        <is>
          <t>84119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0.75%</t>
        </is>
      </c>
      <c r="C59" s="6" t="inlineStr">
        <is>
          <t>84121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3</v>
      </c>
      <c r="B60" s="6" t="inlineStr">
        <is>
          <t>2.24%</t>
        </is>
      </c>
      <c r="C60" s="6" t="inlineStr">
        <is>
          <t>84123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4</v>
      </c>
      <c r="B61" s="6" t="inlineStr">
        <is>
          <t>2.99%</t>
        </is>
      </c>
      <c r="C61" s="6" t="inlineStr">
        <is>
          <t>84124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3</v>
      </c>
      <c r="B62" s="6" t="inlineStr">
        <is>
          <t>2.24%</t>
        </is>
      </c>
      <c r="C62" s="6" t="inlineStr">
        <is>
          <t>84129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0.75%</t>
        </is>
      </c>
      <c r="C63" s="6" t="inlineStr">
        <is>
          <t>84401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0.75%</t>
        </is>
      </c>
      <c r="C64" s="6" t="inlineStr">
        <is>
          <t>84403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0.75%</t>
        </is>
      </c>
      <c r="C65" s="6" t="inlineStr">
        <is>
          <t>84404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2.24%</t>
        </is>
      </c>
      <c r="C66" s="6" t="inlineStr">
        <is>
          <t>84601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2.24%</t>
        </is>
      </c>
      <c r="C67" s="6" t="inlineStr">
        <is>
          <t>84604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4</v>
      </c>
      <c r="B68" s="6" t="inlineStr">
        <is>
          <t>2.99%</t>
        </is>
      </c>
      <c r="C68" s="6" t="inlineStr">
        <is>
          <t>84606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2</v>
      </c>
      <c r="B69" s="6" t="inlineStr">
        <is>
          <t>1.49%</t>
        </is>
      </c>
      <c r="C69" s="6" t="inlineStr">
        <is>
          <t>84651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0.75%</t>
        </is>
      </c>
      <c r="C70" s="6" t="inlineStr">
        <is>
          <t>84655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0.75%</t>
        </is>
      </c>
      <c r="C71" s="6" t="inlineStr">
        <is>
          <t>84660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0.75%</t>
        </is>
      </c>
      <c r="C72" s="6" t="inlineStr">
        <is>
          <t>84770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0.75%</t>
        </is>
      </c>
      <c r="C73" s="6" t="inlineStr">
        <is>
          <t>84780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10" t="n">
        <v>134</v>
      </c>
      <c r="B74" s="10" t="inlineStr">
        <is>
          <t>100.09%</t>
        </is>
      </c>
      <c r="C74" s="10" t="inlineStr">
        <is>
          <t>Total</t>
        </is>
      </c>
      <c r="D74" s="10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105</v>
      </c>
      <c r="B75" s="6" t="inlineStr">
        <is>
          <t>78.36%</t>
        </is>
      </c>
      <c r="C75" s="6" t="inlineStr">
        <is>
          <t>GARDEN</t>
        </is>
      </c>
      <c r="D75" s="6" t="inlineStr">
        <is>
          <t>Property Type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12</v>
      </c>
      <c r="B76" s="6" t="inlineStr">
        <is>
          <t>8.96%</t>
        </is>
      </c>
      <c r="C76" s="6" t="inlineStr">
        <is>
          <t>MANUFACTURED</t>
        </is>
      </c>
      <c r="D76" s="6" t="inlineStr">
        <is>
          <t>Property Type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8</v>
      </c>
      <c r="B77" s="6" t="inlineStr">
        <is>
          <t>5.97%</t>
        </is>
      </c>
      <c r="C77" s="6" t="inlineStr">
        <is>
          <t>MIDRISE</t>
        </is>
      </c>
      <c r="D77" s="6" t="inlineStr">
        <is>
          <t>Property Type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4</v>
      </c>
      <c r="B78" s="6" t="inlineStr">
        <is>
          <t>2.99%</t>
        </is>
      </c>
      <c r="C78" s="6" t="inlineStr">
        <is>
          <t>SENIOR</t>
        </is>
      </c>
      <c r="D78" s="6" t="inlineStr">
        <is>
          <t>Property Type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5</v>
      </c>
      <c r="B79" s="6" t="inlineStr">
        <is>
          <t>3.73%</t>
        </is>
      </c>
      <c r="C79" s="6" t="inlineStr">
        <is>
          <t>STUDENT</t>
        </is>
      </c>
      <c r="D79" s="6" t="inlineStr">
        <is>
          <t>Property Type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10" t="n">
        <v>134</v>
      </c>
      <c r="B80" s="10" t="inlineStr">
        <is>
          <t>100.01%</t>
        </is>
      </c>
      <c r="C80" s="10" t="inlineStr">
        <is>
          <t>Total</t>
        </is>
      </c>
      <c r="D80" s="10" t="inlineStr">
        <is>
          <t>Property Type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10</v>
      </c>
      <c r="B81" s="6" t="inlineStr">
        <is>
          <t>7.46%</t>
        </is>
      </c>
      <c r="C81" s="6" t="inlineStr">
        <is>
          <t>Less than 5 years</t>
        </is>
      </c>
      <c r="D81" s="6" t="inlineStr">
        <is>
          <t>Age of Property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41</v>
      </c>
      <c r="B82" s="6" t="inlineStr">
        <is>
          <t>30.6%</t>
        </is>
      </c>
      <c r="C82" s="6" t="inlineStr">
        <is>
          <t>5-9 years</t>
        </is>
      </c>
      <c r="D82" s="6" t="inlineStr">
        <is>
          <t>Age of Property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22</v>
      </c>
      <c r="B83" s="6" t="inlineStr">
        <is>
          <t>16.42%</t>
        </is>
      </c>
      <c r="C83" s="6" t="inlineStr">
        <is>
          <t>10-19 years</t>
        </is>
      </c>
      <c r="D83" s="6" t="inlineStr">
        <is>
          <t>Age of Property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61</v>
      </c>
      <c r="B84" s="6" t="inlineStr">
        <is>
          <t>45.52%</t>
        </is>
      </c>
      <c r="C84" s="6" t="inlineStr">
        <is>
          <t>20+ years</t>
        </is>
      </c>
      <c r="D84" s="6" t="inlineStr">
        <is>
          <t>Age of Property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10" t="n">
        <v>134</v>
      </c>
      <c r="B85" s="10" t="inlineStr">
        <is>
          <t>100.00%</t>
        </is>
      </c>
      <c r="C85" s="10" t="inlineStr">
        <is>
          <t>Total</t>
        </is>
      </c>
      <c r="D85" s="10" t="inlineStr">
        <is>
          <t>Age of Property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75</v>
      </c>
      <c r="B86" s="6" t="inlineStr">
        <is>
          <t>55.97%</t>
        </is>
      </c>
      <c r="C86" s="6" t="inlineStr">
        <is>
          <t>Less than 100</t>
        </is>
      </c>
      <c r="D86" s="6" t="inlineStr">
        <is>
          <t>Property Size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26</v>
      </c>
      <c r="B87" s="6" t="inlineStr">
        <is>
          <t>19.4%</t>
        </is>
      </c>
      <c r="C87" s="6" t="inlineStr">
        <is>
          <t>100-199</t>
        </is>
      </c>
      <c r="D87" s="6" t="inlineStr">
        <is>
          <t>Property Size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15</v>
      </c>
      <c r="B88" s="6" t="inlineStr">
        <is>
          <t>11.19%</t>
        </is>
      </c>
      <c r="C88" s="6" t="inlineStr">
        <is>
          <t>200-299</t>
        </is>
      </c>
      <c r="D88" s="6" t="inlineStr">
        <is>
          <t>Property Size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10</v>
      </c>
      <c r="B89" s="6" t="inlineStr">
        <is>
          <t>7.46%</t>
        </is>
      </c>
      <c r="C89" s="6" t="inlineStr">
        <is>
          <t>300-399</t>
        </is>
      </c>
      <c r="D89" s="6" t="inlineStr">
        <is>
          <t>Property Size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6</v>
      </c>
      <c r="B90" s="6" t="inlineStr">
        <is>
          <t>4.48%</t>
        </is>
      </c>
      <c r="C90" s="6" t="inlineStr">
        <is>
          <t>400-499</t>
        </is>
      </c>
      <c r="D90" s="6" t="inlineStr">
        <is>
          <t>Property Size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2</v>
      </c>
      <c r="B91" s="6" t="inlineStr">
        <is>
          <t>1.49%</t>
        </is>
      </c>
      <c r="C91" s="6" t="inlineStr">
        <is>
          <t>500+</t>
        </is>
      </c>
      <c r="D91" s="6" t="inlineStr">
        <is>
          <t>Property Size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10" t="n">
        <v>134</v>
      </c>
      <c r="B92" s="10" t="inlineStr">
        <is>
          <t>99.99%</t>
        </is>
      </c>
      <c r="C92" s="10" t="inlineStr">
        <is>
          <t>Total</t>
        </is>
      </c>
      <c r="D92" s="10" t="inlineStr">
        <is>
          <t>Property Size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94</v>
      </c>
      <c r="B93" s="6" t="inlineStr">
        <is>
          <t>70.15%</t>
        </is>
      </c>
      <c r="C93" s="6" t="inlineStr">
        <is>
          <t>Affordable</t>
        </is>
      </c>
      <c r="D93" s="6" t="inlineStr">
        <is>
          <t>Rent Type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40</v>
      </c>
      <c r="B94" s="6" t="inlineStr">
        <is>
          <t>29.85%</t>
        </is>
      </c>
      <c r="C94" s="6" t="inlineStr">
        <is>
          <t>MarketRate</t>
        </is>
      </c>
      <c r="D94" s="6" t="inlineStr">
        <is>
          <t>Rent Type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10" t="n">
        <v>134</v>
      </c>
      <c r="B95" s="10" t="inlineStr">
        <is>
          <t>100.00%</t>
        </is>
      </c>
      <c r="C95" s="10" t="inlineStr">
        <is>
          <t>Total</t>
        </is>
      </c>
      <c r="D95" s="10" t="inlineStr">
        <is>
          <t>Rent Type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1.xml><?xml version="1.0" encoding="utf-8"?>
<worksheet xmlns="http://schemas.openxmlformats.org/spreadsheetml/2006/main">
  <sheetPr>
    <outlinePr summaryBelow="1" summaryRight="1"/>
    <pageSetUpPr/>
  </sheetPr>
  <dimension ref="A1:AD169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Virginia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Virginia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270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1595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1665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256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7986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4838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16340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2012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9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Virginia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1.48%</t>
        </is>
      </c>
      <c r="C22" s="6" t="inlineStr">
        <is>
          <t>20109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0.37%</t>
        </is>
      </c>
      <c r="C23" s="6" t="inlineStr">
        <is>
          <t>20110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0.74%</t>
        </is>
      </c>
      <c r="C24" s="6" t="inlineStr">
        <is>
          <t>20120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</v>
      </c>
      <c r="B25" s="6" t="inlineStr">
        <is>
          <t>0.74%</t>
        </is>
      </c>
      <c r="C25" s="6" t="inlineStr">
        <is>
          <t>20147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0.37%</t>
        </is>
      </c>
      <c r="C26" s="6" t="inlineStr">
        <is>
          <t>20148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0.37%</t>
        </is>
      </c>
      <c r="C27" s="6" t="inlineStr">
        <is>
          <t>20151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0.37%</t>
        </is>
      </c>
      <c r="C28" s="6" t="inlineStr">
        <is>
          <t>20155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0.37%</t>
        </is>
      </c>
      <c r="C29" s="6" t="inlineStr">
        <is>
          <t>20164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0.37%</t>
        </is>
      </c>
      <c r="C30" s="6" t="inlineStr">
        <is>
          <t>20165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0.37%</t>
        </is>
      </c>
      <c r="C31" s="6" t="inlineStr">
        <is>
          <t>20170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3</v>
      </c>
      <c r="B32" s="6" t="inlineStr">
        <is>
          <t>1.11%</t>
        </is>
      </c>
      <c r="C32" s="6" t="inlineStr">
        <is>
          <t>20171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1.11%</t>
        </is>
      </c>
      <c r="C33" s="6" t="inlineStr">
        <is>
          <t>20186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3</v>
      </c>
      <c r="B34" s="6" t="inlineStr">
        <is>
          <t>1.11%</t>
        </is>
      </c>
      <c r="C34" s="6" t="inlineStr">
        <is>
          <t>20190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1</v>
      </c>
      <c r="B35" s="6" t="inlineStr">
        <is>
          <t>0.37%</t>
        </is>
      </c>
      <c r="C35" s="6" t="inlineStr">
        <is>
          <t>20191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0.37%</t>
        </is>
      </c>
      <c r="C36" s="6" t="inlineStr">
        <is>
          <t>22003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0.37%</t>
        </is>
      </c>
      <c r="C37" s="6" t="inlineStr">
        <is>
          <t>22030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0.37%</t>
        </is>
      </c>
      <c r="C38" s="6" t="inlineStr">
        <is>
          <t>22042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0.37%</t>
        </is>
      </c>
      <c r="C39" s="6" t="inlineStr">
        <is>
          <t>22060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0.37%</t>
        </is>
      </c>
      <c r="C40" s="6" t="inlineStr">
        <is>
          <t>22079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0.74%</t>
        </is>
      </c>
      <c r="C41" s="6" t="inlineStr">
        <is>
          <t>22172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5</v>
      </c>
      <c r="B42" s="6" t="inlineStr">
        <is>
          <t>1.85%</t>
        </is>
      </c>
      <c r="C42" s="6" t="inlineStr">
        <is>
          <t>22191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2</v>
      </c>
      <c r="B43" s="6" t="inlineStr">
        <is>
          <t>0.74%</t>
        </is>
      </c>
      <c r="C43" s="6" t="inlineStr">
        <is>
          <t>22192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0.74%</t>
        </is>
      </c>
      <c r="C44" s="6" t="inlineStr">
        <is>
          <t>22201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1.11%</t>
        </is>
      </c>
      <c r="C45" s="6" t="inlineStr">
        <is>
          <t>22202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0.37%</t>
        </is>
      </c>
      <c r="C46" s="6" t="inlineStr">
        <is>
          <t>22203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0.37%</t>
        </is>
      </c>
      <c r="C47" s="6" t="inlineStr">
        <is>
          <t>22207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0.74%</t>
        </is>
      </c>
      <c r="C48" s="6" t="inlineStr">
        <is>
          <t>22209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0.37%</t>
        </is>
      </c>
      <c r="C49" s="6" t="inlineStr">
        <is>
          <t>22213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2</v>
      </c>
      <c r="B50" s="6" t="inlineStr">
        <is>
          <t>0.74%</t>
        </is>
      </c>
      <c r="C50" s="6" t="inlineStr">
        <is>
          <t>22302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3</v>
      </c>
      <c r="B51" s="6" t="inlineStr">
        <is>
          <t>1.11%</t>
        </is>
      </c>
      <c r="C51" s="6" t="inlineStr">
        <is>
          <t>22304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0.37%</t>
        </is>
      </c>
      <c r="C52" s="6" t="inlineStr">
        <is>
          <t>22305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0.37%</t>
        </is>
      </c>
      <c r="C53" s="6" t="inlineStr">
        <is>
          <t>22306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0.37%</t>
        </is>
      </c>
      <c r="C54" s="6" t="inlineStr">
        <is>
          <t>22309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7</v>
      </c>
      <c r="B55" s="6" t="inlineStr">
        <is>
          <t>2.59%</t>
        </is>
      </c>
      <c r="C55" s="6" t="inlineStr">
        <is>
          <t>22311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0.74%</t>
        </is>
      </c>
      <c r="C56" s="6" t="inlineStr">
        <is>
          <t>22312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0.37%</t>
        </is>
      </c>
      <c r="C57" s="6" t="inlineStr">
        <is>
          <t>22314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0.37%</t>
        </is>
      </c>
      <c r="C58" s="6" t="inlineStr">
        <is>
          <t>22315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3</v>
      </c>
      <c r="B59" s="6" t="inlineStr">
        <is>
          <t>1.11%</t>
        </is>
      </c>
      <c r="C59" s="6" t="inlineStr">
        <is>
          <t>22401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0.37%</t>
        </is>
      </c>
      <c r="C60" s="6" t="inlineStr">
        <is>
          <t>22405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1.11%</t>
        </is>
      </c>
      <c r="C61" s="6" t="inlineStr">
        <is>
          <t>22407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1</v>
      </c>
      <c r="B62" s="6" t="inlineStr">
        <is>
          <t>0.37%</t>
        </is>
      </c>
      <c r="C62" s="6" t="inlineStr">
        <is>
          <t>22408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0.37%</t>
        </is>
      </c>
      <c r="C63" s="6" t="inlineStr">
        <is>
          <t>22551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0.74%</t>
        </is>
      </c>
      <c r="C64" s="6" t="inlineStr">
        <is>
          <t>22554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0.37%</t>
        </is>
      </c>
      <c r="C65" s="6" t="inlineStr">
        <is>
          <t>22556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0.37%</t>
        </is>
      </c>
      <c r="C66" s="6" t="inlineStr">
        <is>
          <t>22601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0.37%</t>
        </is>
      </c>
      <c r="C67" s="6" t="inlineStr">
        <is>
          <t>22603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1.11%</t>
        </is>
      </c>
      <c r="C68" s="6" t="inlineStr">
        <is>
          <t>22701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0.37%</t>
        </is>
      </c>
      <c r="C69" s="6" t="inlineStr">
        <is>
          <t>22801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3</v>
      </c>
      <c r="B70" s="6" t="inlineStr">
        <is>
          <t>1.11%</t>
        </is>
      </c>
      <c r="C70" s="6" t="inlineStr">
        <is>
          <t>22901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0.37%</t>
        </is>
      </c>
      <c r="C71" s="6" t="inlineStr">
        <is>
          <t>22911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0.74%</t>
        </is>
      </c>
      <c r="C72" s="6" t="inlineStr">
        <is>
          <t>23005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0.37%</t>
        </is>
      </c>
      <c r="C73" s="6" t="inlineStr">
        <is>
          <t>23059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0.37%</t>
        </is>
      </c>
      <c r="C74" s="6" t="inlineStr">
        <is>
          <t>23075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2</v>
      </c>
      <c r="B75" s="6" t="inlineStr">
        <is>
          <t>0.74%</t>
        </is>
      </c>
      <c r="C75" s="6" t="inlineStr">
        <is>
          <t>23111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0.37%</t>
        </is>
      </c>
      <c r="C76" s="6" t="inlineStr">
        <is>
          <t>23112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0.37%</t>
        </is>
      </c>
      <c r="C77" s="6" t="inlineStr">
        <is>
          <t>23185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0.74%</t>
        </is>
      </c>
      <c r="C78" s="6" t="inlineStr">
        <is>
          <t>23188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5</v>
      </c>
      <c r="B79" s="6" t="inlineStr">
        <is>
          <t>1.85%</t>
        </is>
      </c>
      <c r="C79" s="6" t="inlineStr">
        <is>
          <t>23219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5</v>
      </c>
      <c r="B80" s="6" t="inlineStr">
        <is>
          <t>1.85%</t>
        </is>
      </c>
      <c r="C80" s="6" t="inlineStr">
        <is>
          <t>23220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3</v>
      </c>
      <c r="B81" s="6" t="inlineStr">
        <is>
          <t>1.11%</t>
        </is>
      </c>
      <c r="C81" s="6" t="inlineStr">
        <is>
          <t>23221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5</v>
      </c>
      <c r="B82" s="6" t="inlineStr">
        <is>
          <t>1.85%</t>
        </is>
      </c>
      <c r="C82" s="6" t="inlineStr">
        <is>
          <t>23223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8</v>
      </c>
      <c r="B83" s="6" t="inlineStr">
        <is>
          <t>2.96%</t>
        </is>
      </c>
      <c r="C83" s="6" t="inlineStr">
        <is>
          <t>23224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3</v>
      </c>
      <c r="B84" s="6" t="inlineStr">
        <is>
          <t>1.11%</t>
        </is>
      </c>
      <c r="C84" s="6" t="inlineStr">
        <is>
          <t>23225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0.37%</t>
        </is>
      </c>
      <c r="C85" s="6" t="inlineStr">
        <is>
          <t>23226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4</v>
      </c>
      <c r="B86" s="6" t="inlineStr">
        <is>
          <t>1.48%</t>
        </is>
      </c>
      <c r="C86" s="6" t="inlineStr">
        <is>
          <t>23227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</v>
      </c>
      <c r="B87" s="6" t="inlineStr">
        <is>
          <t>0.74%</t>
        </is>
      </c>
      <c r="C87" s="6" t="inlineStr">
        <is>
          <t>23228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0.37%</t>
        </is>
      </c>
      <c r="C88" s="6" t="inlineStr">
        <is>
          <t>23229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1</v>
      </c>
      <c r="B89" s="6" t="inlineStr">
        <is>
          <t>0.37%</t>
        </is>
      </c>
      <c r="C89" s="6" t="inlineStr">
        <is>
          <t>23230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4</v>
      </c>
      <c r="B90" s="6" t="inlineStr">
        <is>
          <t>1.48%</t>
        </is>
      </c>
      <c r="C90" s="6" t="inlineStr">
        <is>
          <t>23231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0.37%</t>
        </is>
      </c>
      <c r="C91" s="6" t="inlineStr">
        <is>
          <t>23233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3</v>
      </c>
      <c r="B92" s="6" t="inlineStr">
        <is>
          <t>1.11%</t>
        </is>
      </c>
      <c r="C92" s="6" t="inlineStr">
        <is>
          <t>23234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2</v>
      </c>
      <c r="B93" s="6" t="inlineStr">
        <is>
          <t>0.74%</t>
        </is>
      </c>
      <c r="C93" s="6" t="inlineStr">
        <is>
          <t>23235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2</v>
      </c>
      <c r="B94" s="6" t="inlineStr">
        <is>
          <t>0.74%</t>
        </is>
      </c>
      <c r="C94" s="6" t="inlineStr">
        <is>
          <t>23236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0.37%</t>
        </is>
      </c>
      <c r="C95" s="6" t="inlineStr">
        <is>
          <t>23237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0.37%</t>
        </is>
      </c>
      <c r="C96" s="6" t="inlineStr">
        <is>
          <t>23238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5</v>
      </c>
      <c r="B97" s="6" t="inlineStr">
        <is>
          <t>1.85%</t>
        </is>
      </c>
      <c r="C97" s="6" t="inlineStr">
        <is>
          <t>23320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3</v>
      </c>
      <c r="B98" s="6" t="inlineStr">
        <is>
          <t>1.11%</t>
        </is>
      </c>
      <c r="C98" s="6" t="inlineStr">
        <is>
          <t>23321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0.37%</t>
        </is>
      </c>
      <c r="C99" s="6" t="inlineStr">
        <is>
          <t>23323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1.11%</t>
        </is>
      </c>
      <c r="C100" s="6" t="inlineStr">
        <is>
          <t>23434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7</v>
      </c>
      <c r="B101" s="6" t="inlineStr">
        <is>
          <t>2.59%</t>
        </is>
      </c>
      <c r="C101" s="6" t="inlineStr">
        <is>
          <t>23451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6</v>
      </c>
      <c r="B102" s="6" t="inlineStr">
        <is>
          <t>2.22%</t>
        </is>
      </c>
      <c r="C102" s="6" t="inlineStr">
        <is>
          <t>23452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0.37%</t>
        </is>
      </c>
      <c r="C103" s="6" t="inlineStr">
        <is>
          <t>23455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2</v>
      </c>
      <c r="B104" s="6" t="inlineStr">
        <is>
          <t>0.74%</t>
        </is>
      </c>
      <c r="C104" s="6" t="inlineStr">
        <is>
          <t>23462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3</v>
      </c>
      <c r="B105" s="6" t="inlineStr">
        <is>
          <t>1.11%</t>
        </is>
      </c>
      <c r="C105" s="6" t="inlineStr">
        <is>
          <t>23464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2</v>
      </c>
      <c r="B106" s="6" t="inlineStr">
        <is>
          <t>0.74%</t>
        </is>
      </c>
      <c r="C106" s="6" t="inlineStr">
        <is>
          <t>23502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4</v>
      </c>
      <c r="B107" s="6" t="inlineStr">
        <is>
          <t>1.48%</t>
        </is>
      </c>
      <c r="C107" s="6" t="inlineStr">
        <is>
          <t>23503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3</v>
      </c>
      <c r="B108" s="6" t="inlineStr">
        <is>
          <t>1.11%</t>
        </is>
      </c>
      <c r="C108" s="6" t="inlineStr">
        <is>
          <t>23504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5</v>
      </c>
      <c r="B109" s="6" t="inlineStr">
        <is>
          <t>1.85%</t>
        </is>
      </c>
      <c r="C109" s="6" t="inlineStr">
        <is>
          <t>23505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2</v>
      </c>
      <c r="B110" s="6" t="inlineStr">
        <is>
          <t>0.74%</t>
        </is>
      </c>
      <c r="C110" s="6" t="inlineStr">
        <is>
          <t>23507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2</v>
      </c>
      <c r="B111" s="6" t="inlineStr">
        <is>
          <t>0.74%</t>
        </is>
      </c>
      <c r="C111" s="6" t="inlineStr">
        <is>
          <t>23513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3</v>
      </c>
      <c r="B112" s="6" t="inlineStr">
        <is>
          <t>1.11%</t>
        </is>
      </c>
      <c r="C112" s="6" t="inlineStr">
        <is>
          <t>23517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2</v>
      </c>
      <c r="B113" s="6" t="inlineStr">
        <is>
          <t>0.74%</t>
        </is>
      </c>
      <c r="C113" s="6" t="inlineStr">
        <is>
          <t>23518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2</v>
      </c>
      <c r="B114" s="6" t="inlineStr">
        <is>
          <t>0.74%</t>
        </is>
      </c>
      <c r="C114" s="6" t="inlineStr">
        <is>
          <t>23601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4</v>
      </c>
      <c r="B115" s="6" t="inlineStr">
        <is>
          <t>1.48%</t>
        </is>
      </c>
      <c r="C115" s="6" t="inlineStr">
        <is>
          <t>23602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</v>
      </c>
      <c r="B116" s="6" t="inlineStr">
        <is>
          <t>0.74%</t>
        </is>
      </c>
      <c r="C116" s="6" t="inlineStr">
        <is>
          <t>23605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4</v>
      </c>
      <c r="B117" s="6" t="inlineStr">
        <is>
          <t>1.48%</t>
        </is>
      </c>
      <c r="C117" s="6" t="inlineStr">
        <is>
          <t>23606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1</v>
      </c>
      <c r="B118" s="6" t="inlineStr">
        <is>
          <t>0.37%</t>
        </is>
      </c>
      <c r="C118" s="6" t="inlineStr">
        <is>
          <t>23607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5</v>
      </c>
      <c r="B119" s="6" t="inlineStr">
        <is>
          <t>1.85%</t>
        </is>
      </c>
      <c r="C119" s="6" t="inlineStr">
        <is>
          <t>23608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0.37%</t>
        </is>
      </c>
      <c r="C120" s="6" t="inlineStr">
        <is>
          <t>23663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5</v>
      </c>
      <c r="B121" s="6" t="inlineStr">
        <is>
          <t>1.85%</t>
        </is>
      </c>
      <c r="C121" s="6" t="inlineStr">
        <is>
          <t>23666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3</v>
      </c>
      <c r="B122" s="6" t="inlineStr">
        <is>
          <t>1.11%</t>
        </is>
      </c>
      <c r="C122" s="6" t="inlineStr">
        <is>
          <t>23669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</v>
      </c>
      <c r="B123" s="6" t="inlineStr">
        <is>
          <t>0.37%</t>
        </is>
      </c>
      <c r="C123" s="6" t="inlineStr">
        <is>
          <t>23690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1</v>
      </c>
      <c r="B124" s="6" t="inlineStr">
        <is>
          <t>0.37%</t>
        </is>
      </c>
      <c r="C124" s="6" t="inlineStr">
        <is>
          <t>23693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2</v>
      </c>
      <c r="B125" s="6" t="inlineStr">
        <is>
          <t>0.74%</t>
        </is>
      </c>
      <c r="C125" s="6" t="inlineStr">
        <is>
          <t>23702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</v>
      </c>
      <c r="B126" s="6" t="inlineStr">
        <is>
          <t>0.37%</t>
        </is>
      </c>
      <c r="C126" s="6" t="inlineStr">
        <is>
          <t>23703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4</v>
      </c>
      <c r="B127" s="6" t="inlineStr">
        <is>
          <t>1.48%</t>
        </is>
      </c>
      <c r="C127" s="6" t="inlineStr">
        <is>
          <t>23704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4</v>
      </c>
      <c r="B128" s="6" t="inlineStr">
        <is>
          <t>1.48%</t>
        </is>
      </c>
      <c r="C128" s="6" t="inlineStr">
        <is>
          <t>23803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</v>
      </c>
      <c r="B129" s="6" t="inlineStr">
        <is>
          <t>0.37%</t>
        </is>
      </c>
      <c r="C129" s="6" t="inlineStr">
        <is>
          <t>23831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4</v>
      </c>
      <c r="B130" s="6" t="inlineStr">
        <is>
          <t>1.48%</t>
        </is>
      </c>
      <c r="C130" s="6" t="inlineStr">
        <is>
          <t>23834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</v>
      </c>
      <c r="B131" s="6" t="inlineStr">
        <is>
          <t>0.37%</t>
        </is>
      </c>
      <c r="C131" s="6" t="inlineStr">
        <is>
          <t>23836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</v>
      </c>
      <c r="B132" s="6" t="inlineStr">
        <is>
          <t>0.37%</t>
        </is>
      </c>
      <c r="C132" s="6" t="inlineStr">
        <is>
          <t>23851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1</v>
      </c>
      <c r="B133" s="6" t="inlineStr">
        <is>
          <t>0.37%</t>
        </is>
      </c>
      <c r="C133" s="6" t="inlineStr">
        <is>
          <t>24012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</v>
      </c>
      <c r="B134" s="6" t="inlineStr">
        <is>
          <t>0.37%</t>
        </is>
      </c>
      <c r="C134" s="6" t="inlineStr">
        <is>
          <t>24016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3</v>
      </c>
      <c r="B135" s="6" t="inlineStr">
        <is>
          <t>1.11%</t>
        </is>
      </c>
      <c r="C135" s="6" t="inlineStr">
        <is>
          <t>24017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2</v>
      </c>
      <c r="B136" s="6" t="inlineStr">
        <is>
          <t>0.74%</t>
        </is>
      </c>
      <c r="C136" s="6" t="inlineStr">
        <is>
          <t>24060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1</v>
      </c>
      <c r="B137" s="6" t="inlineStr">
        <is>
          <t>0.37%</t>
        </is>
      </c>
      <c r="C137" s="6" t="inlineStr">
        <is>
          <t>24073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</v>
      </c>
      <c r="B138" s="6" t="inlineStr">
        <is>
          <t>0.37%</t>
        </is>
      </c>
      <c r="C138" s="6" t="inlineStr">
        <is>
          <t>24153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0.37%</t>
        </is>
      </c>
      <c r="C139" s="6" t="inlineStr">
        <is>
          <t>24211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</v>
      </c>
      <c r="B140" s="6" t="inlineStr">
        <is>
          <t>0.37%</t>
        </is>
      </c>
      <c r="C140" s="6" t="inlineStr">
        <is>
          <t>24401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</v>
      </c>
      <c r="B141" s="6" t="inlineStr">
        <is>
          <t>0.37%</t>
        </is>
      </c>
      <c r="C141" s="6" t="inlineStr">
        <is>
          <t>24416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</v>
      </c>
      <c r="B142" s="6" t="inlineStr">
        <is>
          <t>0.37%</t>
        </is>
      </c>
      <c r="C142" s="6" t="inlineStr">
        <is>
          <t>24472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2</v>
      </c>
      <c r="B143" s="6" t="inlineStr">
        <is>
          <t>0.74%</t>
        </is>
      </c>
      <c r="C143" s="6" t="inlineStr">
        <is>
          <t>24502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</v>
      </c>
      <c r="B144" s="6" t="inlineStr">
        <is>
          <t>0.37%</t>
        </is>
      </c>
      <c r="C144" s="6" t="inlineStr">
        <is>
          <t>24558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1</v>
      </c>
      <c r="B145" s="6" t="inlineStr">
        <is>
          <t>0.37%</t>
        </is>
      </c>
      <c r="C145" s="6" t="inlineStr">
        <is>
          <t>24605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10" t="n">
        <v>270</v>
      </c>
      <c r="B146" s="10" t="inlineStr">
        <is>
          <t>99.90%</t>
        </is>
      </c>
      <c r="C146" s="10" t="inlineStr">
        <is>
          <t>Total</t>
        </is>
      </c>
      <c r="D146" s="10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220</v>
      </c>
      <c r="B147" s="6" t="inlineStr">
        <is>
          <t>81.48%</t>
        </is>
      </c>
      <c r="C147" s="6" t="inlineStr">
        <is>
          <t>GARDEN</t>
        </is>
      </c>
      <c r="D147" s="6" t="inlineStr">
        <is>
          <t>Property Type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18</v>
      </c>
      <c r="B148" s="6" t="inlineStr">
        <is>
          <t>6.67%</t>
        </is>
      </c>
      <c r="C148" s="6" t="inlineStr">
        <is>
          <t>HIGHRISE</t>
        </is>
      </c>
      <c r="D148" s="6" t="inlineStr">
        <is>
          <t>Property Type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2</v>
      </c>
      <c r="B149" s="6" t="inlineStr">
        <is>
          <t>0.74%</t>
        </is>
      </c>
      <c r="C149" s="6" t="inlineStr">
        <is>
          <t>MANUFACTURED</t>
        </is>
      </c>
      <c r="D149" s="6" t="inlineStr">
        <is>
          <t>Property Type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14</v>
      </c>
      <c r="B150" s="6" t="inlineStr">
        <is>
          <t>5.19%</t>
        </is>
      </c>
      <c r="C150" s="6" t="inlineStr">
        <is>
          <t>MIDRISE</t>
        </is>
      </c>
      <c r="D150" s="6" t="inlineStr">
        <is>
          <t>Property Type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2</v>
      </c>
      <c r="B151" s="6" t="inlineStr">
        <is>
          <t>0.74%</t>
        </is>
      </c>
      <c r="C151" s="6" t="inlineStr">
        <is>
          <t>MILITARY</t>
        </is>
      </c>
      <c r="D151" s="6" t="inlineStr">
        <is>
          <t>Property Type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11</v>
      </c>
      <c r="B152" s="6" t="inlineStr">
        <is>
          <t>4.07%</t>
        </is>
      </c>
      <c r="C152" s="6" t="inlineStr">
        <is>
          <t>SENIOR</t>
        </is>
      </c>
      <c r="D152" s="6" t="inlineStr">
        <is>
          <t>Property Type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3</v>
      </c>
      <c r="B153" s="6" t="inlineStr">
        <is>
          <t>1.11%</t>
        </is>
      </c>
      <c r="C153" s="6" t="inlineStr">
        <is>
          <t>STUDENT</t>
        </is>
      </c>
      <c r="D153" s="6" t="inlineStr">
        <is>
          <t>Property Type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10" t="n">
        <v>270</v>
      </c>
      <c r="B154" s="10" t="inlineStr">
        <is>
          <t>100.00%</t>
        </is>
      </c>
      <c r="C154" s="10" t="inlineStr">
        <is>
          <t>Total</t>
        </is>
      </c>
      <c r="D154" s="10" t="inlineStr">
        <is>
          <t>Property Type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10</v>
      </c>
      <c r="B155" s="6" t="inlineStr">
        <is>
          <t>3.7%</t>
        </is>
      </c>
      <c r="C155" s="6" t="inlineStr">
        <is>
          <t>Less than 5 years</t>
        </is>
      </c>
      <c r="D155" s="6" t="inlineStr">
        <is>
          <t>Age of Property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68</v>
      </c>
      <c r="B156" s="6" t="inlineStr">
        <is>
          <t>25.19%</t>
        </is>
      </c>
      <c r="C156" s="6" t="inlineStr">
        <is>
          <t>5-9 years</t>
        </is>
      </c>
      <c r="D156" s="6" t="inlineStr">
        <is>
          <t>Age of Property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69</v>
      </c>
      <c r="B157" s="6" t="inlineStr">
        <is>
          <t>25.56%</t>
        </is>
      </c>
      <c r="C157" s="6" t="inlineStr">
        <is>
          <t>10-19 years</t>
        </is>
      </c>
      <c r="D157" s="6" t="inlineStr">
        <is>
          <t>Age of Property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123</v>
      </c>
      <c r="B158" s="6" t="inlineStr">
        <is>
          <t>45.56%</t>
        </is>
      </c>
      <c r="C158" s="6" t="inlineStr">
        <is>
          <t>20+ years</t>
        </is>
      </c>
      <c r="D158" s="6" t="inlineStr">
        <is>
          <t>Age of Property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10" t="n">
        <v>270</v>
      </c>
      <c r="B159" s="10" t="inlineStr">
        <is>
          <t>100.01%</t>
        </is>
      </c>
      <c r="C159" s="10" t="inlineStr">
        <is>
          <t>Total</t>
        </is>
      </c>
      <c r="D159" s="10" t="inlineStr">
        <is>
          <t>Age of Property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89</v>
      </c>
      <c r="B160" s="6" t="inlineStr">
        <is>
          <t>32.96%</t>
        </is>
      </c>
      <c r="C160" s="6" t="inlineStr">
        <is>
          <t>Less than 100</t>
        </is>
      </c>
      <c r="D160" s="6" t="inlineStr">
        <is>
          <t>Property Size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92</v>
      </c>
      <c r="B161" s="6" t="inlineStr">
        <is>
          <t>34.07%</t>
        </is>
      </c>
      <c r="C161" s="6" t="inlineStr">
        <is>
          <t>100-199</t>
        </is>
      </c>
      <c r="D161" s="6" t="inlineStr">
        <is>
          <t>Property Size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49</v>
      </c>
      <c r="B162" s="6" t="inlineStr">
        <is>
          <t>18.15%</t>
        </is>
      </c>
      <c r="C162" s="6" t="inlineStr">
        <is>
          <t>200-299</t>
        </is>
      </c>
      <c r="D162" s="6" t="inlineStr">
        <is>
          <t>Property Size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16</v>
      </c>
      <c r="B163" s="6" t="inlineStr">
        <is>
          <t>5.93%</t>
        </is>
      </c>
      <c r="C163" s="6" t="inlineStr">
        <is>
          <t>300-399</t>
        </is>
      </c>
      <c r="D163" s="6" t="inlineStr">
        <is>
          <t>Property Size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14</v>
      </c>
      <c r="B164" s="6" t="inlineStr">
        <is>
          <t>5.19%</t>
        </is>
      </c>
      <c r="C164" s="6" t="inlineStr">
        <is>
          <t>400-499</t>
        </is>
      </c>
      <c r="D164" s="6" t="inlineStr">
        <is>
          <t>Property Size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10</v>
      </c>
      <c r="B165" s="6" t="inlineStr">
        <is>
          <t>3.7%</t>
        </is>
      </c>
      <c r="C165" s="6" t="inlineStr">
        <is>
          <t>500+</t>
        </is>
      </c>
      <c r="D165" s="6" t="inlineStr">
        <is>
          <t>Property Size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10" t="n">
        <v>270</v>
      </c>
      <c r="B166" s="10" t="inlineStr">
        <is>
          <t>100.00%</t>
        </is>
      </c>
      <c r="C166" s="10" t="inlineStr">
        <is>
          <t>Total</t>
        </is>
      </c>
      <c r="D166" s="10" t="inlineStr">
        <is>
          <t>Property Size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166</v>
      </c>
      <c r="B167" s="6" t="inlineStr">
        <is>
          <t>61.48%</t>
        </is>
      </c>
      <c r="C167" s="6" t="inlineStr">
        <is>
          <t>Affordable</t>
        </is>
      </c>
      <c r="D167" s="6" t="inlineStr">
        <is>
          <t>Rent Type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104</v>
      </c>
      <c r="B168" s="6" t="inlineStr">
        <is>
          <t>38.52%</t>
        </is>
      </c>
      <c r="C168" s="6" t="inlineStr">
        <is>
          <t>MarketRate</t>
        </is>
      </c>
      <c r="D168" s="6" t="inlineStr">
        <is>
          <t>Rent Type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10" t="n">
        <v>270</v>
      </c>
      <c r="B169" s="10" t="inlineStr">
        <is>
          <t>100.00%</t>
        </is>
      </c>
      <c r="C169" s="10" t="inlineStr">
        <is>
          <t>Total</t>
        </is>
      </c>
      <c r="D169" s="10" t="inlineStr">
        <is>
          <t>Rent Type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2.xml><?xml version="1.0" encoding="utf-8"?>
<worksheet xmlns="http://schemas.openxmlformats.org/spreadsheetml/2006/main">
  <sheetPr>
    <outlinePr summaryBelow="1" summaryRight="1"/>
    <pageSetUpPr/>
  </sheetPr>
  <dimension ref="A1:AD209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Washington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Washington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593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1923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1197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8858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5037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17256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2215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6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45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Washington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10</v>
      </c>
      <c r="B22" s="6" t="inlineStr">
        <is>
          <t>1.69%</t>
        </is>
      </c>
      <c r="C22" s="6" t="inlineStr">
        <is>
          <t>98002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8</v>
      </c>
      <c r="B23" s="6" t="inlineStr">
        <is>
          <t>1.35%</t>
        </is>
      </c>
      <c r="C23" s="6" t="inlineStr">
        <is>
          <t>98003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0.17%</t>
        </is>
      </c>
      <c r="C24" s="6" t="inlineStr">
        <is>
          <t>98004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0.17%</t>
        </is>
      </c>
      <c r="C25" s="6" t="inlineStr">
        <is>
          <t>98006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0.17%</t>
        </is>
      </c>
      <c r="C26" s="6" t="inlineStr">
        <is>
          <t>98007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0.17%</t>
        </is>
      </c>
      <c r="C27" s="6" t="inlineStr">
        <is>
          <t>98010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5</v>
      </c>
      <c r="B28" s="6" t="inlineStr">
        <is>
          <t>0.84%</t>
        </is>
      </c>
      <c r="C28" s="6" t="inlineStr">
        <is>
          <t>98011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0.17%</t>
        </is>
      </c>
      <c r="C29" s="6" t="inlineStr">
        <is>
          <t>98012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0.17%</t>
        </is>
      </c>
      <c r="C30" s="6" t="inlineStr">
        <is>
          <t>98021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0.67%</t>
        </is>
      </c>
      <c r="C31" s="6" t="inlineStr">
        <is>
          <t>98022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6</v>
      </c>
      <c r="B32" s="6" t="inlineStr">
        <is>
          <t>1.01%</t>
        </is>
      </c>
      <c r="C32" s="6" t="inlineStr">
        <is>
          <t>98023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3</v>
      </c>
      <c r="B33" s="6" t="inlineStr">
        <is>
          <t>0.51%</t>
        </is>
      </c>
      <c r="C33" s="6" t="inlineStr">
        <is>
          <t>98026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4</v>
      </c>
      <c r="B34" s="6" t="inlineStr">
        <is>
          <t>0.67%</t>
        </is>
      </c>
      <c r="C34" s="6" t="inlineStr">
        <is>
          <t>98028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6</v>
      </c>
      <c r="B35" s="6" t="inlineStr">
        <is>
          <t>1.01%</t>
        </is>
      </c>
      <c r="C35" s="6" t="inlineStr">
        <is>
          <t>98030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3</v>
      </c>
      <c r="B36" s="6" t="inlineStr">
        <is>
          <t>0.51%</t>
        </is>
      </c>
      <c r="C36" s="6" t="inlineStr">
        <is>
          <t>98031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7</v>
      </c>
      <c r="B37" s="6" t="inlineStr">
        <is>
          <t>1.18%</t>
        </is>
      </c>
      <c r="C37" s="6" t="inlineStr">
        <is>
          <t>98032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0.17%</t>
        </is>
      </c>
      <c r="C38" s="6" t="inlineStr">
        <is>
          <t>98033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2</v>
      </c>
      <c r="B39" s="6" t="inlineStr">
        <is>
          <t>0.34%</t>
        </is>
      </c>
      <c r="C39" s="6" t="inlineStr">
        <is>
          <t>98034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3</v>
      </c>
      <c r="B40" s="6" t="inlineStr">
        <is>
          <t>0.51%</t>
        </is>
      </c>
      <c r="C40" s="6" t="inlineStr">
        <is>
          <t>98036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5</v>
      </c>
      <c r="B41" s="6" t="inlineStr">
        <is>
          <t>0.84%</t>
        </is>
      </c>
      <c r="C41" s="6" t="inlineStr">
        <is>
          <t>98037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0.17%</t>
        </is>
      </c>
      <c r="C42" s="6" t="inlineStr">
        <is>
          <t>98038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4</v>
      </c>
      <c r="B43" s="6" t="inlineStr">
        <is>
          <t>0.67%</t>
        </is>
      </c>
      <c r="C43" s="6" t="inlineStr">
        <is>
          <t>98043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2</v>
      </c>
      <c r="B44" s="6" t="inlineStr">
        <is>
          <t>0.34%</t>
        </is>
      </c>
      <c r="C44" s="6" t="inlineStr">
        <is>
          <t>98047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</v>
      </c>
      <c r="B45" s="6" t="inlineStr">
        <is>
          <t>0.17%</t>
        </is>
      </c>
      <c r="C45" s="6" t="inlineStr">
        <is>
          <t>98052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2</v>
      </c>
      <c r="B46" s="6" t="inlineStr">
        <is>
          <t>0.34%</t>
        </is>
      </c>
      <c r="C46" s="6" t="inlineStr">
        <is>
          <t>98055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3</v>
      </c>
      <c r="B47" s="6" t="inlineStr">
        <is>
          <t>0.51%</t>
        </is>
      </c>
      <c r="C47" s="6" t="inlineStr">
        <is>
          <t>98056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0.17%</t>
        </is>
      </c>
      <c r="C48" s="6" t="inlineStr">
        <is>
          <t>98057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0.34%</t>
        </is>
      </c>
      <c r="C49" s="6" t="inlineStr">
        <is>
          <t>98058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0.17%</t>
        </is>
      </c>
      <c r="C50" s="6" t="inlineStr">
        <is>
          <t>98059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0.17%</t>
        </is>
      </c>
      <c r="C51" s="6" t="inlineStr">
        <is>
          <t>98065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0.67%</t>
        </is>
      </c>
      <c r="C52" s="6" t="inlineStr">
        <is>
          <t>98087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2</v>
      </c>
      <c r="B53" s="6" t="inlineStr">
        <is>
          <t>0.34%</t>
        </is>
      </c>
      <c r="C53" s="6" t="inlineStr">
        <is>
          <t>98092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11</v>
      </c>
      <c r="B54" s="6" t="inlineStr">
        <is>
          <t>1.85%</t>
        </is>
      </c>
      <c r="C54" s="6" t="inlineStr">
        <is>
          <t>98102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12</v>
      </c>
      <c r="B55" s="6" t="inlineStr">
        <is>
          <t>2.02%</t>
        </is>
      </c>
      <c r="C55" s="6" t="inlineStr">
        <is>
          <t>98103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3</v>
      </c>
      <c r="B56" s="6" t="inlineStr">
        <is>
          <t>0.51%</t>
        </is>
      </c>
      <c r="C56" s="6" t="inlineStr">
        <is>
          <t>98104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4</v>
      </c>
      <c r="B57" s="6" t="inlineStr">
        <is>
          <t>0.67%</t>
        </is>
      </c>
      <c r="C57" s="6" t="inlineStr">
        <is>
          <t>98105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5</v>
      </c>
      <c r="B58" s="6" t="inlineStr">
        <is>
          <t>0.84%</t>
        </is>
      </c>
      <c r="C58" s="6" t="inlineStr">
        <is>
          <t>98106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4</v>
      </c>
      <c r="B59" s="6" t="inlineStr">
        <is>
          <t>0.67%</t>
        </is>
      </c>
      <c r="C59" s="6" t="inlineStr">
        <is>
          <t>98107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0.17%</t>
        </is>
      </c>
      <c r="C60" s="6" t="inlineStr">
        <is>
          <t>98108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8</v>
      </c>
      <c r="B61" s="6" t="inlineStr">
        <is>
          <t>1.35%</t>
        </is>
      </c>
      <c r="C61" s="6" t="inlineStr">
        <is>
          <t>98109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8</v>
      </c>
      <c r="B62" s="6" t="inlineStr">
        <is>
          <t>1.35%</t>
        </is>
      </c>
      <c r="C62" s="6" t="inlineStr">
        <is>
          <t>98112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3</v>
      </c>
      <c r="B63" s="6" t="inlineStr">
        <is>
          <t>0.51%</t>
        </is>
      </c>
      <c r="C63" s="6" t="inlineStr">
        <is>
          <t>98115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7</v>
      </c>
      <c r="B64" s="6" t="inlineStr">
        <is>
          <t>1.18%</t>
        </is>
      </c>
      <c r="C64" s="6" t="inlineStr">
        <is>
          <t>98116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7</v>
      </c>
      <c r="B65" s="6" t="inlineStr">
        <is>
          <t>1.18%</t>
        </is>
      </c>
      <c r="C65" s="6" t="inlineStr">
        <is>
          <t>98117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7</v>
      </c>
      <c r="B66" s="6" t="inlineStr">
        <is>
          <t>1.18%</t>
        </is>
      </c>
      <c r="C66" s="6" t="inlineStr">
        <is>
          <t>98118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5</v>
      </c>
      <c r="B67" s="6" t="inlineStr">
        <is>
          <t>0.84%</t>
        </is>
      </c>
      <c r="C67" s="6" t="inlineStr">
        <is>
          <t>98119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3</v>
      </c>
      <c r="B68" s="6" t="inlineStr">
        <is>
          <t>0.51%</t>
        </is>
      </c>
      <c r="C68" s="6" t="inlineStr">
        <is>
          <t>98121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15</v>
      </c>
      <c r="B69" s="6" t="inlineStr">
        <is>
          <t>2.53%</t>
        </is>
      </c>
      <c r="C69" s="6" t="inlineStr">
        <is>
          <t>98122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10</v>
      </c>
      <c r="B70" s="6" t="inlineStr">
        <is>
          <t>1.69%</t>
        </is>
      </c>
      <c r="C70" s="6" t="inlineStr">
        <is>
          <t>98125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</v>
      </c>
      <c r="B71" s="6" t="inlineStr">
        <is>
          <t>0.34%</t>
        </is>
      </c>
      <c r="C71" s="6" t="inlineStr">
        <is>
          <t>98126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7</v>
      </c>
      <c r="B72" s="6" t="inlineStr">
        <is>
          <t>1.18%</t>
        </is>
      </c>
      <c r="C72" s="6" t="inlineStr">
        <is>
          <t>98133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0.17%</t>
        </is>
      </c>
      <c r="C73" s="6" t="inlineStr">
        <is>
          <t>98134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4</v>
      </c>
      <c r="B74" s="6" t="inlineStr">
        <is>
          <t>0.67%</t>
        </is>
      </c>
      <c r="C74" s="6" t="inlineStr">
        <is>
          <t>98136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11</v>
      </c>
      <c r="B75" s="6" t="inlineStr">
        <is>
          <t>1.85%</t>
        </is>
      </c>
      <c r="C75" s="6" t="inlineStr">
        <is>
          <t>98144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5</v>
      </c>
      <c r="B76" s="6" t="inlineStr">
        <is>
          <t>0.84%</t>
        </is>
      </c>
      <c r="C76" s="6" t="inlineStr">
        <is>
          <t>98146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5</v>
      </c>
      <c r="B77" s="6" t="inlineStr">
        <is>
          <t>0.84%</t>
        </is>
      </c>
      <c r="C77" s="6" t="inlineStr">
        <is>
          <t>98148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0.17%</t>
        </is>
      </c>
      <c r="C78" s="6" t="inlineStr">
        <is>
          <t>98155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9</v>
      </c>
      <c r="B79" s="6" t="inlineStr">
        <is>
          <t>1.52%</t>
        </is>
      </c>
      <c r="C79" s="6" t="inlineStr">
        <is>
          <t>98166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9</v>
      </c>
      <c r="B80" s="6" t="inlineStr">
        <is>
          <t>1.52%</t>
        </is>
      </c>
      <c r="C80" s="6" t="inlineStr">
        <is>
          <t>98168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4</v>
      </c>
      <c r="B81" s="6" t="inlineStr">
        <is>
          <t>0.67%</t>
        </is>
      </c>
      <c r="C81" s="6" t="inlineStr">
        <is>
          <t>98178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8</v>
      </c>
      <c r="B82" s="6" t="inlineStr">
        <is>
          <t>1.35%</t>
        </is>
      </c>
      <c r="C82" s="6" t="inlineStr">
        <is>
          <t>98188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8</v>
      </c>
      <c r="B83" s="6" t="inlineStr">
        <is>
          <t>1.35%</t>
        </is>
      </c>
      <c r="C83" s="6" t="inlineStr">
        <is>
          <t>98198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6</v>
      </c>
      <c r="B84" s="6" t="inlineStr">
        <is>
          <t>1.01%</t>
        </is>
      </c>
      <c r="C84" s="6" t="inlineStr">
        <is>
          <t>98199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6</v>
      </c>
      <c r="B85" s="6" t="inlineStr">
        <is>
          <t>1.01%</t>
        </is>
      </c>
      <c r="C85" s="6" t="inlineStr">
        <is>
          <t>98201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6</v>
      </c>
      <c r="B86" s="6" t="inlineStr">
        <is>
          <t>1.01%</t>
        </is>
      </c>
      <c r="C86" s="6" t="inlineStr">
        <is>
          <t>98203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5</v>
      </c>
      <c r="B87" s="6" t="inlineStr">
        <is>
          <t>0.84%</t>
        </is>
      </c>
      <c r="C87" s="6" t="inlineStr">
        <is>
          <t>98204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5</v>
      </c>
      <c r="B88" s="6" t="inlineStr">
        <is>
          <t>0.84%</t>
        </is>
      </c>
      <c r="C88" s="6" t="inlineStr">
        <is>
          <t>98208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4</v>
      </c>
      <c r="B89" s="6" t="inlineStr">
        <is>
          <t>0.67%</t>
        </is>
      </c>
      <c r="C89" s="6" t="inlineStr">
        <is>
          <t>98223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0.34%</t>
        </is>
      </c>
      <c r="C90" s="6" t="inlineStr">
        <is>
          <t>98225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2</v>
      </c>
      <c r="B91" s="6" t="inlineStr">
        <is>
          <t>0.34%</t>
        </is>
      </c>
      <c r="C91" s="6" t="inlineStr">
        <is>
          <t>98226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0.17%</t>
        </is>
      </c>
      <c r="C92" s="6" t="inlineStr">
        <is>
          <t>98250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0.17%</t>
        </is>
      </c>
      <c r="C93" s="6" t="inlineStr">
        <is>
          <t>98251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7</v>
      </c>
      <c r="B94" s="6" t="inlineStr">
        <is>
          <t>1.18%</t>
        </is>
      </c>
      <c r="C94" s="6" t="inlineStr">
        <is>
          <t>98270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5</v>
      </c>
      <c r="B95" s="6" t="inlineStr">
        <is>
          <t>0.84%</t>
        </is>
      </c>
      <c r="C95" s="6" t="inlineStr">
        <is>
          <t>98272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2</v>
      </c>
      <c r="B96" s="6" t="inlineStr">
        <is>
          <t>0.34%</t>
        </is>
      </c>
      <c r="C96" s="6" t="inlineStr">
        <is>
          <t>98273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0.17%</t>
        </is>
      </c>
      <c r="C97" s="6" t="inlineStr">
        <is>
          <t>98274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</v>
      </c>
      <c r="B98" s="6" t="inlineStr">
        <is>
          <t>0.17%</t>
        </is>
      </c>
      <c r="C98" s="6" t="inlineStr">
        <is>
          <t>98275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2</v>
      </c>
      <c r="B99" s="6" t="inlineStr">
        <is>
          <t>0.34%</t>
        </is>
      </c>
      <c r="C99" s="6" t="inlineStr">
        <is>
          <t>98292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4</v>
      </c>
      <c r="B100" s="6" t="inlineStr">
        <is>
          <t>0.67%</t>
        </is>
      </c>
      <c r="C100" s="6" t="inlineStr">
        <is>
          <t>98310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0.17%</t>
        </is>
      </c>
      <c r="C101" s="6" t="inlineStr">
        <is>
          <t>98327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0.17%</t>
        </is>
      </c>
      <c r="C102" s="6" t="inlineStr">
        <is>
          <t>98354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2</v>
      </c>
      <c r="B103" s="6" t="inlineStr">
        <is>
          <t>0.34%</t>
        </is>
      </c>
      <c r="C103" s="6" t="inlineStr">
        <is>
          <t>98366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0.17%</t>
        </is>
      </c>
      <c r="C104" s="6" t="inlineStr">
        <is>
          <t>98370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6</v>
      </c>
      <c r="B105" s="6" t="inlineStr">
        <is>
          <t>1.01%</t>
        </is>
      </c>
      <c r="C105" s="6" t="inlineStr">
        <is>
          <t>98371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7</v>
      </c>
      <c r="B106" s="6" t="inlineStr">
        <is>
          <t>1.18%</t>
        </is>
      </c>
      <c r="C106" s="6" t="inlineStr">
        <is>
          <t>98372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5</v>
      </c>
      <c r="B107" s="6" t="inlineStr">
        <is>
          <t>0.84%</t>
        </is>
      </c>
      <c r="C107" s="6" t="inlineStr">
        <is>
          <t>98373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3</v>
      </c>
      <c r="B108" s="6" t="inlineStr">
        <is>
          <t>0.51%</t>
        </is>
      </c>
      <c r="C108" s="6" t="inlineStr">
        <is>
          <t>98374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</v>
      </c>
      <c r="B109" s="6" t="inlineStr">
        <is>
          <t>0.34%</t>
        </is>
      </c>
      <c r="C109" s="6" t="inlineStr">
        <is>
          <t>98375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1</v>
      </c>
      <c r="B110" s="6" t="inlineStr">
        <is>
          <t>0.17%</t>
        </is>
      </c>
      <c r="C110" s="6" t="inlineStr">
        <is>
          <t>98383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6</v>
      </c>
      <c r="B111" s="6" t="inlineStr">
        <is>
          <t>1.01%</t>
        </is>
      </c>
      <c r="C111" s="6" t="inlineStr">
        <is>
          <t>98390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0.17%</t>
        </is>
      </c>
      <c r="C112" s="6" t="inlineStr">
        <is>
          <t>98391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1</v>
      </c>
      <c r="B113" s="6" t="inlineStr">
        <is>
          <t>0.17%</t>
        </is>
      </c>
      <c r="C113" s="6" t="inlineStr">
        <is>
          <t>98401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5</v>
      </c>
      <c r="B114" s="6" t="inlineStr">
        <is>
          <t>0.84%</t>
        </is>
      </c>
      <c r="C114" s="6" t="inlineStr">
        <is>
          <t>98402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4</v>
      </c>
      <c r="B115" s="6" t="inlineStr">
        <is>
          <t>0.67%</t>
        </is>
      </c>
      <c r="C115" s="6" t="inlineStr">
        <is>
          <t>98403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2</v>
      </c>
      <c r="B116" s="6" t="inlineStr">
        <is>
          <t>0.34%</t>
        </is>
      </c>
      <c r="C116" s="6" t="inlineStr">
        <is>
          <t>98404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14</v>
      </c>
      <c r="B117" s="6" t="inlineStr">
        <is>
          <t>2.36%</t>
        </is>
      </c>
      <c r="C117" s="6" t="inlineStr">
        <is>
          <t>98405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6</v>
      </c>
      <c r="B118" s="6" t="inlineStr">
        <is>
          <t>1.01%</t>
        </is>
      </c>
      <c r="C118" s="6" t="inlineStr">
        <is>
          <t>98406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2</v>
      </c>
      <c r="B119" s="6" t="inlineStr">
        <is>
          <t>0.34%</t>
        </is>
      </c>
      <c r="C119" s="6" t="inlineStr">
        <is>
          <t>98407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6</v>
      </c>
      <c r="B120" s="6" t="inlineStr">
        <is>
          <t>1.01%</t>
        </is>
      </c>
      <c r="C120" s="6" t="inlineStr">
        <is>
          <t>98408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8</v>
      </c>
      <c r="B121" s="6" t="inlineStr">
        <is>
          <t>1.35%</t>
        </is>
      </c>
      <c r="C121" s="6" t="inlineStr">
        <is>
          <t>98409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</v>
      </c>
      <c r="B122" s="6" t="inlineStr">
        <is>
          <t>0.17%</t>
        </is>
      </c>
      <c r="C122" s="6" t="inlineStr">
        <is>
          <t>98422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2</v>
      </c>
      <c r="B123" s="6" t="inlineStr">
        <is>
          <t>0.34%</t>
        </is>
      </c>
      <c r="C123" s="6" t="inlineStr">
        <is>
          <t>98424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2</v>
      </c>
      <c r="B124" s="6" t="inlineStr">
        <is>
          <t>0.34%</t>
        </is>
      </c>
      <c r="C124" s="6" t="inlineStr">
        <is>
          <t>98439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</v>
      </c>
      <c r="B125" s="6" t="inlineStr">
        <is>
          <t>0.17%</t>
        </is>
      </c>
      <c r="C125" s="6" t="inlineStr">
        <is>
          <t>98443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7</v>
      </c>
      <c r="B126" s="6" t="inlineStr">
        <is>
          <t>1.18%</t>
        </is>
      </c>
      <c r="C126" s="6" t="inlineStr">
        <is>
          <t>98444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2</v>
      </c>
      <c r="B127" s="6" t="inlineStr">
        <is>
          <t>0.34%</t>
        </is>
      </c>
      <c r="C127" s="6" t="inlineStr">
        <is>
          <t>98445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4</v>
      </c>
      <c r="B128" s="6" t="inlineStr">
        <is>
          <t>0.67%</t>
        </is>
      </c>
      <c r="C128" s="6" t="inlineStr">
        <is>
          <t>98466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</v>
      </c>
      <c r="B129" s="6" t="inlineStr">
        <is>
          <t>0.17%</t>
        </is>
      </c>
      <c r="C129" s="6" t="inlineStr">
        <is>
          <t>98467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1</v>
      </c>
      <c r="B130" s="6" t="inlineStr">
        <is>
          <t>0.17%</t>
        </is>
      </c>
      <c r="C130" s="6" t="inlineStr">
        <is>
          <t>98498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13</v>
      </c>
      <c r="B131" s="6" t="inlineStr">
        <is>
          <t>2.19%</t>
        </is>
      </c>
      <c r="C131" s="6" t="inlineStr">
        <is>
          <t>98499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6</v>
      </c>
      <c r="B132" s="6" t="inlineStr">
        <is>
          <t>1.01%</t>
        </is>
      </c>
      <c r="C132" s="6" t="inlineStr">
        <is>
          <t>98501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1</v>
      </c>
      <c r="B133" s="6" t="inlineStr">
        <is>
          <t>0.17%</t>
        </is>
      </c>
      <c r="C133" s="6" t="inlineStr">
        <is>
          <t>98502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2</v>
      </c>
      <c r="B134" s="6" t="inlineStr">
        <is>
          <t>0.34%</t>
        </is>
      </c>
      <c r="C134" s="6" t="inlineStr">
        <is>
          <t>98503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0.34%</t>
        </is>
      </c>
      <c r="C135" s="6" t="inlineStr">
        <is>
          <t>98506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2</v>
      </c>
      <c r="B136" s="6" t="inlineStr">
        <is>
          <t>0.34%</t>
        </is>
      </c>
      <c r="C136" s="6" t="inlineStr">
        <is>
          <t>98512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2</v>
      </c>
      <c r="B137" s="6" t="inlineStr">
        <is>
          <t>0.34%</t>
        </is>
      </c>
      <c r="C137" s="6" t="inlineStr">
        <is>
          <t>98513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2</v>
      </c>
      <c r="B138" s="6" t="inlineStr">
        <is>
          <t>0.34%</t>
        </is>
      </c>
      <c r="C138" s="6" t="inlineStr">
        <is>
          <t>98516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0.17%</t>
        </is>
      </c>
      <c r="C139" s="6" t="inlineStr">
        <is>
          <t>98531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</v>
      </c>
      <c r="B140" s="6" t="inlineStr">
        <is>
          <t>0.17%</t>
        </is>
      </c>
      <c r="C140" s="6" t="inlineStr">
        <is>
          <t>98579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1</v>
      </c>
      <c r="B141" s="6" t="inlineStr">
        <is>
          <t>0.17%</t>
        </is>
      </c>
      <c r="C141" s="6" t="inlineStr">
        <is>
          <t>98589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3</v>
      </c>
      <c r="B142" s="6" t="inlineStr">
        <is>
          <t>0.51%</t>
        </is>
      </c>
      <c r="C142" s="6" t="inlineStr">
        <is>
          <t>98604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</v>
      </c>
      <c r="B143" s="6" t="inlineStr">
        <is>
          <t>0.17%</t>
        </is>
      </c>
      <c r="C143" s="6" t="inlineStr">
        <is>
          <t>98606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4</v>
      </c>
      <c r="B144" s="6" t="inlineStr">
        <is>
          <t>0.67%</t>
        </is>
      </c>
      <c r="C144" s="6" t="inlineStr">
        <is>
          <t>98607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1</v>
      </c>
      <c r="B145" s="6" t="inlineStr">
        <is>
          <t>0.17%</t>
        </is>
      </c>
      <c r="C145" s="6" t="inlineStr">
        <is>
          <t>98625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</v>
      </c>
      <c r="B146" s="6" t="inlineStr">
        <is>
          <t>0.17%</t>
        </is>
      </c>
      <c r="C146" s="6" t="inlineStr">
        <is>
          <t>98626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2</v>
      </c>
      <c r="B147" s="6" t="inlineStr">
        <is>
          <t>0.34%</t>
        </is>
      </c>
      <c r="C147" s="6" t="inlineStr">
        <is>
          <t>98632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1</v>
      </c>
      <c r="B148" s="6" t="inlineStr">
        <is>
          <t>0.17%</t>
        </is>
      </c>
      <c r="C148" s="6" t="inlineStr">
        <is>
          <t>98660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17</v>
      </c>
      <c r="B149" s="6" t="inlineStr">
        <is>
          <t>2.87%</t>
        </is>
      </c>
      <c r="C149" s="6" t="inlineStr">
        <is>
          <t>98661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2</v>
      </c>
      <c r="B150" s="6" t="inlineStr">
        <is>
          <t>0.34%</t>
        </is>
      </c>
      <c r="C150" s="6" t="inlineStr">
        <is>
          <t>98662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1</v>
      </c>
      <c r="B151" s="6" t="inlineStr">
        <is>
          <t>0.17%</t>
        </is>
      </c>
      <c r="C151" s="6" t="inlineStr">
        <is>
          <t>98663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4</v>
      </c>
      <c r="B152" s="6" t="inlineStr">
        <is>
          <t>0.67%</t>
        </is>
      </c>
      <c r="C152" s="6" t="inlineStr">
        <is>
          <t>98664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6</v>
      </c>
      <c r="B153" s="6" t="inlineStr">
        <is>
          <t>1.01%</t>
        </is>
      </c>
      <c r="C153" s="6" t="inlineStr">
        <is>
          <t>98665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6</v>
      </c>
      <c r="B154" s="6" t="inlineStr">
        <is>
          <t>1.01%</t>
        </is>
      </c>
      <c r="C154" s="6" t="inlineStr">
        <is>
          <t>98682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4</v>
      </c>
      <c r="B155" s="6" t="inlineStr">
        <is>
          <t>0.67%</t>
        </is>
      </c>
      <c r="C155" s="6" t="inlineStr">
        <is>
          <t>98683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4</v>
      </c>
      <c r="B156" s="6" t="inlineStr">
        <is>
          <t>0.67%</t>
        </is>
      </c>
      <c r="C156" s="6" t="inlineStr">
        <is>
          <t>98684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2</v>
      </c>
      <c r="B157" s="6" t="inlineStr">
        <is>
          <t>0.34%</t>
        </is>
      </c>
      <c r="C157" s="6" t="inlineStr">
        <is>
          <t>98685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1</v>
      </c>
      <c r="B158" s="6" t="inlineStr">
        <is>
          <t>0.17%</t>
        </is>
      </c>
      <c r="C158" s="6" t="inlineStr">
        <is>
          <t>98686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1</v>
      </c>
      <c r="B159" s="6" t="inlineStr">
        <is>
          <t>0.17%</t>
        </is>
      </c>
      <c r="C159" s="6" t="inlineStr">
        <is>
          <t>98801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2</v>
      </c>
      <c r="B160" s="6" t="inlineStr">
        <is>
          <t>0.34%</t>
        </is>
      </c>
      <c r="C160" s="6" t="inlineStr">
        <is>
          <t>98802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1</v>
      </c>
      <c r="B161" s="6" t="inlineStr">
        <is>
          <t>0.17%</t>
        </is>
      </c>
      <c r="C161" s="6" t="inlineStr">
        <is>
          <t>98812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2</v>
      </c>
      <c r="B162" s="6" t="inlineStr">
        <is>
          <t>0.34%</t>
        </is>
      </c>
      <c r="C162" s="6" t="inlineStr">
        <is>
          <t>98901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1</v>
      </c>
      <c r="B163" s="6" t="inlineStr">
        <is>
          <t>0.17%</t>
        </is>
      </c>
      <c r="C163" s="6" t="inlineStr">
        <is>
          <t>98902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1</v>
      </c>
      <c r="B164" s="6" t="inlineStr">
        <is>
          <t>0.17%</t>
        </is>
      </c>
      <c r="C164" s="6" t="inlineStr">
        <is>
          <t>98903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1</v>
      </c>
      <c r="B165" s="6" t="inlineStr">
        <is>
          <t>0.17%</t>
        </is>
      </c>
      <c r="C165" s="6" t="inlineStr">
        <is>
          <t>98908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2</v>
      </c>
      <c r="B166" s="6" t="inlineStr">
        <is>
          <t>0.34%</t>
        </is>
      </c>
      <c r="C166" s="6" t="inlineStr">
        <is>
          <t>98926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2</v>
      </c>
      <c r="B167" s="6" t="inlineStr">
        <is>
          <t>0.34%</t>
        </is>
      </c>
      <c r="C167" s="6" t="inlineStr">
        <is>
          <t>98944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2</v>
      </c>
      <c r="B168" s="6" t="inlineStr">
        <is>
          <t>0.34%</t>
        </is>
      </c>
      <c r="C168" s="6" t="inlineStr">
        <is>
          <t>99019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1</v>
      </c>
      <c r="B169" s="6" t="inlineStr">
        <is>
          <t>0.17%</t>
        </is>
      </c>
      <c r="C169" s="6" t="inlineStr">
        <is>
          <t>99027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1</v>
      </c>
      <c r="B170" s="6" t="inlineStr">
        <is>
          <t>0.17%</t>
        </is>
      </c>
      <c r="C170" s="6" t="inlineStr">
        <is>
          <t>99037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3</v>
      </c>
      <c r="B171" s="6" t="inlineStr">
        <is>
          <t>0.51%</t>
        </is>
      </c>
      <c r="C171" s="6" t="inlineStr">
        <is>
          <t>99163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1</v>
      </c>
      <c r="B172" s="6" t="inlineStr">
        <is>
          <t>0.17%</t>
        </is>
      </c>
      <c r="C172" s="6" t="inlineStr">
        <is>
          <t>99201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1</v>
      </c>
      <c r="B173" s="6" t="inlineStr">
        <is>
          <t>0.17%</t>
        </is>
      </c>
      <c r="C173" s="6" t="inlineStr">
        <is>
          <t>99207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1</v>
      </c>
      <c r="B174" s="6" t="inlineStr">
        <is>
          <t>0.17%</t>
        </is>
      </c>
      <c r="C174" s="6" t="inlineStr">
        <is>
          <t>99208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2</v>
      </c>
      <c r="B175" s="6" t="inlineStr">
        <is>
          <t>0.34%</t>
        </is>
      </c>
      <c r="C175" s="6" t="inlineStr">
        <is>
          <t>99216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3</v>
      </c>
      <c r="B176" s="6" t="inlineStr">
        <is>
          <t>0.51%</t>
        </is>
      </c>
      <c r="C176" s="6" t="inlineStr">
        <is>
          <t>99218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2</v>
      </c>
      <c r="B177" s="6" t="inlineStr">
        <is>
          <t>0.34%</t>
        </is>
      </c>
      <c r="C177" s="6" t="inlineStr">
        <is>
          <t>99223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1</v>
      </c>
      <c r="B178" s="6" t="inlineStr">
        <is>
          <t>0.17%</t>
        </is>
      </c>
      <c r="C178" s="6" t="inlineStr">
        <is>
          <t>99224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2</v>
      </c>
      <c r="B179" s="6" t="inlineStr">
        <is>
          <t>0.34%</t>
        </is>
      </c>
      <c r="C179" s="6" t="inlineStr">
        <is>
          <t>99301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8</v>
      </c>
      <c r="B180" s="6" t="inlineStr">
        <is>
          <t>1.35%</t>
        </is>
      </c>
      <c r="C180" s="6" t="inlineStr">
        <is>
          <t>99336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1</v>
      </c>
      <c r="B181" s="6" t="inlineStr">
        <is>
          <t>0.17%</t>
        </is>
      </c>
      <c r="C181" s="6" t="inlineStr">
        <is>
          <t>99338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1</v>
      </c>
      <c r="B182" s="6" t="inlineStr">
        <is>
          <t>0.17%</t>
        </is>
      </c>
      <c r="C182" s="6" t="inlineStr">
        <is>
          <t>99350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6</v>
      </c>
      <c r="B183" s="6" t="inlineStr">
        <is>
          <t>1.01%</t>
        </is>
      </c>
      <c r="C183" s="6" t="inlineStr">
        <is>
          <t>99352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1</v>
      </c>
      <c r="B184" s="6" t="inlineStr">
        <is>
          <t>0.17%</t>
        </is>
      </c>
      <c r="C184" s="6" t="inlineStr">
        <is>
          <t>99354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1</v>
      </c>
      <c r="B185" s="6" t="inlineStr">
        <is>
          <t>0.17%</t>
        </is>
      </c>
      <c r="C185" s="6" t="inlineStr">
        <is>
          <t>99362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10" t="n">
        <v>593</v>
      </c>
      <c r="B186" s="10" t="inlineStr">
        <is>
          <t>100.08%</t>
        </is>
      </c>
      <c r="C186" s="10" t="inlineStr">
        <is>
          <t>Total</t>
        </is>
      </c>
      <c r="D186" s="10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497</v>
      </c>
      <c r="B187" s="6" t="inlineStr">
        <is>
          <t>83.81%</t>
        </is>
      </c>
      <c r="C187" s="6" t="inlineStr">
        <is>
          <t>GARDEN</t>
        </is>
      </c>
      <c r="D187" s="6" t="inlineStr">
        <is>
          <t>Property Type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4</v>
      </c>
      <c r="B188" s="6" t="inlineStr">
        <is>
          <t>0.67%</t>
        </is>
      </c>
      <c r="C188" s="6" t="inlineStr">
        <is>
          <t>HIGHRISE</t>
        </is>
      </c>
      <c r="D188" s="6" t="inlineStr">
        <is>
          <t>Property Type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26</v>
      </c>
      <c r="B189" s="6" t="inlineStr">
        <is>
          <t>4.38%</t>
        </is>
      </c>
      <c r="C189" s="6" t="inlineStr">
        <is>
          <t>MANUFACTURED</t>
        </is>
      </c>
      <c r="D189" s="6" t="inlineStr">
        <is>
          <t>Property Type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46</v>
      </c>
      <c r="B190" s="6" t="inlineStr">
        <is>
          <t>7.76%</t>
        </is>
      </c>
      <c r="C190" s="6" t="inlineStr">
        <is>
          <t>MIDRISE</t>
        </is>
      </c>
      <c r="D190" s="6" t="inlineStr">
        <is>
          <t>Property Type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6</v>
      </c>
      <c r="B191" s="6" t="inlineStr">
        <is>
          <t>1.01%</t>
        </is>
      </c>
      <c r="C191" s="6" t="inlineStr">
        <is>
          <t>MILITARY</t>
        </is>
      </c>
      <c r="D191" s="6" t="inlineStr">
        <is>
          <t>Property Type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12</v>
      </c>
      <c r="B192" s="6" t="inlineStr">
        <is>
          <t>2.02%</t>
        </is>
      </c>
      <c r="C192" s="6" t="inlineStr">
        <is>
          <t>SENIOR</t>
        </is>
      </c>
      <c r="D192" s="6" t="inlineStr">
        <is>
          <t>Property Type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2</v>
      </c>
      <c r="B193" s="6" t="inlineStr">
        <is>
          <t>0.34%</t>
        </is>
      </c>
      <c r="C193" s="6" t="inlineStr">
        <is>
          <t>STUDENT</t>
        </is>
      </c>
      <c r="D193" s="6" t="inlineStr">
        <is>
          <t>Property Type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10" t="n">
        <v>593</v>
      </c>
      <c r="B194" s="10" t="inlineStr">
        <is>
          <t>99.99%</t>
        </is>
      </c>
      <c r="C194" s="10" t="inlineStr">
        <is>
          <t>Total</t>
        </is>
      </c>
      <c r="D194" s="10" t="inlineStr">
        <is>
          <t>Property Type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24</v>
      </c>
      <c r="B195" s="6" t="inlineStr">
        <is>
          <t>4.05%</t>
        </is>
      </c>
      <c r="C195" s="6" t="inlineStr">
        <is>
          <t>Less than 5 years</t>
        </is>
      </c>
      <c r="D195" s="6" t="inlineStr">
        <is>
          <t>Age of Property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172</v>
      </c>
      <c r="B196" s="6" t="inlineStr">
        <is>
          <t>29.01%</t>
        </is>
      </c>
      <c r="C196" s="6" t="inlineStr">
        <is>
          <t>5-9 years</t>
        </is>
      </c>
      <c r="D196" s="6" t="inlineStr">
        <is>
          <t>Age of Property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121</v>
      </c>
      <c r="B197" s="6" t="inlineStr">
        <is>
          <t>20.4%</t>
        </is>
      </c>
      <c r="C197" s="6" t="inlineStr">
        <is>
          <t>10-19 years</t>
        </is>
      </c>
      <c r="D197" s="6" t="inlineStr">
        <is>
          <t>Age of Property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276</v>
      </c>
      <c r="B198" s="6" t="inlineStr">
        <is>
          <t>46.54%</t>
        </is>
      </c>
      <c r="C198" s="6" t="inlineStr">
        <is>
          <t>20+ years</t>
        </is>
      </c>
      <c r="D198" s="6" t="inlineStr">
        <is>
          <t>Age of Property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10" t="n">
        <v>593</v>
      </c>
      <c r="B199" s="10" t="inlineStr">
        <is>
          <t>100.00%</t>
        </is>
      </c>
      <c r="C199" s="10" t="inlineStr">
        <is>
          <t>Total</t>
        </is>
      </c>
      <c r="D199" s="10" t="inlineStr">
        <is>
          <t>Age of Property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435</v>
      </c>
      <c r="B200" s="6" t="inlineStr">
        <is>
          <t>73.36%</t>
        </is>
      </c>
      <c r="C200" s="6" t="inlineStr">
        <is>
          <t>Less than 100</t>
        </is>
      </c>
      <c r="D200" s="6" t="inlineStr">
        <is>
          <t>Property Size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94</v>
      </c>
      <c r="B201" s="6" t="inlineStr">
        <is>
          <t>15.85%</t>
        </is>
      </c>
      <c r="C201" s="6" t="inlineStr">
        <is>
          <t>100-199</t>
        </is>
      </c>
      <c r="D201" s="6" t="inlineStr">
        <is>
          <t>Property Size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43</v>
      </c>
      <c r="B202" s="6" t="inlineStr">
        <is>
          <t>7.25%</t>
        </is>
      </c>
      <c r="C202" s="6" t="inlineStr">
        <is>
          <t>200-299</t>
        </is>
      </c>
      <c r="D202" s="6" t="inlineStr">
        <is>
          <t>Property Size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14</v>
      </c>
      <c r="B203" s="6" t="inlineStr">
        <is>
          <t>2.36%</t>
        </is>
      </c>
      <c r="C203" s="6" t="inlineStr">
        <is>
          <t>300-399</t>
        </is>
      </c>
      <c r="D203" s="6" t="inlineStr">
        <is>
          <t>Property Size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5</v>
      </c>
      <c r="B204" s="6" t="inlineStr">
        <is>
          <t>0.84%</t>
        </is>
      </c>
      <c r="C204" s="6" t="inlineStr">
        <is>
          <t>400-499</t>
        </is>
      </c>
      <c r="D204" s="6" t="inlineStr">
        <is>
          <t>Property Size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2</v>
      </c>
      <c r="B205" s="6" t="inlineStr">
        <is>
          <t>0.34%</t>
        </is>
      </c>
      <c r="C205" s="6" t="inlineStr">
        <is>
          <t>500+</t>
        </is>
      </c>
      <c r="D205" s="6" t="inlineStr">
        <is>
          <t>Property Size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10" t="n">
        <v>593</v>
      </c>
      <c r="B206" s="10" t="inlineStr">
        <is>
          <t>100.00%</t>
        </is>
      </c>
      <c r="C206" s="10" t="inlineStr">
        <is>
          <t>Total</t>
        </is>
      </c>
      <c r="D206" s="10" t="inlineStr">
        <is>
          <t>Property Size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346</v>
      </c>
      <c r="B207" s="6" t="inlineStr">
        <is>
          <t>58.35%</t>
        </is>
      </c>
      <c r="C207" s="6" t="inlineStr">
        <is>
          <t>Affordable</t>
        </is>
      </c>
      <c r="D207" s="6" t="inlineStr">
        <is>
          <t>Rent Type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247</v>
      </c>
      <c r="B208" s="6" t="inlineStr">
        <is>
          <t>41.65%</t>
        </is>
      </c>
      <c r="C208" s="6" t="inlineStr">
        <is>
          <t>MarketRate</t>
        </is>
      </c>
      <c r="D208" s="6" t="inlineStr">
        <is>
          <t>Rent Type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10" t="n">
        <v>593</v>
      </c>
      <c r="B209" s="10" t="inlineStr">
        <is>
          <t>100.00%</t>
        </is>
      </c>
      <c r="C209" s="10" t="inlineStr">
        <is>
          <t>Total</t>
        </is>
      </c>
      <c r="D209" s="10" t="inlineStr">
        <is>
          <t>Rent Type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3.xml><?xml version="1.0" encoding="utf-8"?>
<worksheet xmlns="http://schemas.openxmlformats.org/spreadsheetml/2006/main">
  <sheetPr>
    <outlinePr summaryBelow="1" summaryRight="1"/>
    <pageSetUpPr/>
  </sheetPr>
  <dimension ref="A1:AD110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Wisconsin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Wisconsin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103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1651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1003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241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6681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4128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13704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1669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11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Wisconsin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1</v>
      </c>
      <c r="B22" s="6" t="inlineStr">
        <is>
          <t>0.97%</t>
        </is>
      </c>
      <c r="C22" s="6" t="inlineStr">
        <is>
          <t>51370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1.94%</t>
        </is>
      </c>
      <c r="C23" s="6" t="inlineStr">
        <is>
          <t>53005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0.97%</t>
        </is>
      </c>
      <c r="C24" s="6" t="inlineStr">
        <is>
          <t>53012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0.97%</t>
        </is>
      </c>
      <c r="C25" s="6" t="inlineStr">
        <is>
          <t>53018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0.97%</t>
        </is>
      </c>
      <c r="C26" s="6" t="inlineStr">
        <is>
          <t>53022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5</v>
      </c>
      <c r="B27" s="6" t="inlineStr">
        <is>
          <t>4.85%</t>
        </is>
      </c>
      <c r="C27" s="6" t="inlineStr">
        <is>
          <t>53045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0.97%</t>
        </is>
      </c>
      <c r="C28" s="6" t="inlineStr">
        <is>
          <t>53066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0.97%</t>
        </is>
      </c>
      <c r="C29" s="6" t="inlineStr">
        <is>
          <t>53081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0.97%</t>
        </is>
      </c>
      <c r="C30" s="6" t="inlineStr">
        <is>
          <t>53110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0.97%</t>
        </is>
      </c>
      <c r="C31" s="6" t="inlineStr">
        <is>
          <t>53121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0.97%</t>
        </is>
      </c>
      <c r="C32" s="6" t="inlineStr">
        <is>
          <t>53129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0.97%</t>
        </is>
      </c>
      <c r="C33" s="6" t="inlineStr">
        <is>
          <t>53140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0.97%</t>
        </is>
      </c>
      <c r="C34" s="6" t="inlineStr">
        <is>
          <t>53143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2.91%</t>
        </is>
      </c>
      <c r="C35" s="6" t="inlineStr">
        <is>
          <t>53144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4</v>
      </c>
      <c r="B36" s="6" t="inlineStr">
        <is>
          <t>3.88%</t>
        </is>
      </c>
      <c r="C36" s="6" t="inlineStr">
        <is>
          <t>53158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0.97%</t>
        </is>
      </c>
      <c r="C37" s="6" t="inlineStr">
        <is>
          <t>53182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1.94%</t>
        </is>
      </c>
      <c r="C38" s="6" t="inlineStr">
        <is>
          <t>53186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2.91%</t>
        </is>
      </c>
      <c r="C39" s="6" t="inlineStr">
        <is>
          <t>53188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</v>
      </c>
      <c r="B40" s="6" t="inlineStr">
        <is>
          <t>0.97%</t>
        </is>
      </c>
      <c r="C40" s="6" t="inlineStr">
        <is>
          <t>53189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2</v>
      </c>
      <c r="B41" s="6" t="inlineStr">
        <is>
          <t>1.94%</t>
        </is>
      </c>
      <c r="C41" s="6" t="inlineStr">
        <is>
          <t>53202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0.97%</t>
        </is>
      </c>
      <c r="C42" s="6" t="inlineStr">
        <is>
          <t>53204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0.97%</t>
        </is>
      </c>
      <c r="C43" s="6" t="inlineStr">
        <is>
          <t>53209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0.97%</t>
        </is>
      </c>
      <c r="C44" s="6" t="inlineStr">
        <is>
          <t>53210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1.94%</t>
        </is>
      </c>
      <c r="C45" s="6" t="inlineStr">
        <is>
          <t>53211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0.97%</t>
        </is>
      </c>
      <c r="C46" s="6" t="inlineStr">
        <is>
          <t>53212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0.97%</t>
        </is>
      </c>
      <c r="C47" s="6" t="inlineStr">
        <is>
          <t>53213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0.97%</t>
        </is>
      </c>
      <c r="C48" s="6" t="inlineStr">
        <is>
          <t>53214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</v>
      </c>
      <c r="B49" s="6" t="inlineStr">
        <is>
          <t>0.97%</t>
        </is>
      </c>
      <c r="C49" s="6" t="inlineStr">
        <is>
          <t>53215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0.97%</t>
        </is>
      </c>
      <c r="C50" s="6" t="inlineStr">
        <is>
          <t>53220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0.97%</t>
        </is>
      </c>
      <c r="C51" s="6" t="inlineStr">
        <is>
          <t>53221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1.94%</t>
        </is>
      </c>
      <c r="C52" s="6" t="inlineStr">
        <is>
          <t>53223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0.97%</t>
        </is>
      </c>
      <c r="C53" s="6" t="inlineStr">
        <is>
          <t>53224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0.97%</t>
        </is>
      </c>
      <c r="C54" s="6" t="inlineStr">
        <is>
          <t>53226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4</v>
      </c>
      <c r="B55" s="6" t="inlineStr">
        <is>
          <t>3.88%</t>
        </is>
      </c>
      <c r="C55" s="6" t="inlineStr">
        <is>
          <t>53227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1.94%</t>
        </is>
      </c>
      <c r="C56" s="6" t="inlineStr">
        <is>
          <t>53228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0.97%</t>
        </is>
      </c>
      <c r="C57" s="6" t="inlineStr">
        <is>
          <t>53235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</v>
      </c>
      <c r="B58" s="6" t="inlineStr">
        <is>
          <t>0.97%</t>
        </is>
      </c>
      <c r="C58" s="6" t="inlineStr">
        <is>
          <t>53405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0.97%</t>
        </is>
      </c>
      <c r="C59" s="6" t="inlineStr">
        <is>
          <t>53517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</v>
      </c>
      <c r="B60" s="6" t="inlineStr">
        <is>
          <t>0.97%</t>
        </is>
      </c>
      <c r="C60" s="6" t="inlineStr">
        <is>
          <t>53527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</v>
      </c>
      <c r="B61" s="6" t="inlineStr">
        <is>
          <t>0.97%</t>
        </is>
      </c>
      <c r="C61" s="6" t="inlineStr">
        <is>
          <t>53538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4.85%</t>
        </is>
      </c>
      <c r="C62" s="6" t="inlineStr">
        <is>
          <t>53562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2</v>
      </c>
      <c r="B63" s="6" t="inlineStr">
        <is>
          <t>1.94%</t>
        </is>
      </c>
      <c r="C63" s="6" t="inlineStr">
        <is>
          <t>53590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0.97%</t>
        </is>
      </c>
      <c r="C64" s="6" t="inlineStr">
        <is>
          <t>53597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</v>
      </c>
      <c r="B65" s="6" t="inlineStr">
        <is>
          <t>1.94%</t>
        </is>
      </c>
      <c r="C65" s="6" t="inlineStr">
        <is>
          <t>53703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3</v>
      </c>
      <c r="B66" s="6" t="inlineStr">
        <is>
          <t>2.91%</t>
        </is>
      </c>
      <c r="C66" s="6" t="inlineStr">
        <is>
          <t>53704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</v>
      </c>
      <c r="B67" s="6" t="inlineStr">
        <is>
          <t>2.91%</t>
        </is>
      </c>
      <c r="C67" s="6" t="inlineStr">
        <is>
          <t>53705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0.97%</t>
        </is>
      </c>
      <c r="C68" s="6" t="inlineStr">
        <is>
          <t>53711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4</v>
      </c>
      <c r="B69" s="6" t="inlineStr">
        <is>
          <t>3.88%</t>
        </is>
      </c>
      <c r="C69" s="6" t="inlineStr">
        <is>
          <t>53713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0.97%</t>
        </is>
      </c>
      <c r="C70" s="6" t="inlineStr">
        <is>
          <t>53715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</v>
      </c>
      <c r="B71" s="6" t="inlineStr">
        <is>
          <t>1.94%</t>
        </is>
      </c>
      <c r="C71" s="6" t="inlineStr">
        <is>
          <t>53717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0.97%</t>
        </is>
      </c>
      <c r="C72" s="6" t="inlineStr">
        <is>
          <t>53719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1</v>
      </c>
      <c r="B73" s="6" t="inlineStr">
        <is>
          <t>0.97%</t>
        </is>
      </c>
      <c r="C73" s="6" t="inlineStr">
        <is>
          <t>54022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0.97%</t>
        </is>
      </c>
      <c r="C74" s="6" t="inlineStr">
        <is>
          <t>54155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1</v>
      </c>
      <c r="B75" s="6" t="inlineStr">
        <is>
          <t>0.97%</t>
        </is>
      </c>
      <c r="C75" s="6" t="inlineStr">
        <is>
          <t>54304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0.97%</t>
        </is>
      </c>
      <c r="C76" s="6" t="inlineStr">
        <is>
          <t>54311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</v>
      </c>
      <c r="B77" s="6" t="inlineStr">
        <is>
          <t>0.97%</t>
        </is>
      </c>
      <c r="C77" s="6" t="inlineStr">
        <is>
          <t>54313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0.97%</t>
        </is>
      </c>
      <c r="C78" s="6" t="inlineStr">
        <is>
          <t>54401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0.97%</t>
        </is>
      </c>
      <c r="C79" s="6" t="inlineStr">
        <is>
          <t>54467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0.97%</t>
        </is>
      </c>
      <c r="C80" s="6" t="inlineStr">
        <is>
          <t>54476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1</v>
      </c>
      <c r="B81" s="6" t="inlineStr">
        <is>
          <t>0.97%</t>
        </is>
      </c>
      <c r="C81" s="6" t="inlineStr">
        <is>
          <t>54501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0.97%</t>
        </is>
      </c>
      <c r="C82" s="6" t="inlineStr">
        <is>
          <t>54650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2</v>
      </c>
      <c r="B83" s="6" t="inlineStr">
        <is>
          <t>1.94%</t>
        </is>
      </c>
      <c r="C83" s="6" t="inlineStr">
        <is>
          <t>54880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0.97%</t>
        </is>
      </c>
      <c r="C84" s="6" t="inlineStr">
        <is>
          <t>54902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0.97%</t>
        </is>
      </c>
      <c r="C85" s="6" t="inlineStr">
        <is>
          <t>54904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2</v>
      </c>
      <c r="B86" s="6" t="inlineStr">
        <is>
          <t>1.94%</t>
        </is>
      </c>
      <c r="C86" s="6" t="inlineStr">
        <is>
          <t>54935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0.97%</t>
        </is>
      </c>
      <c r="C87" s="6" t="inlineStr">
        <is>
          <t>54952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</v>
      </c>
      <c r="B88" s="6" t="inlineStr">
        <is>
          <t>0.97%</t>
        </is>
      </c>
      <c r="C88" s="6" t="inlineStr">
        <is>
          <t>54961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10" t="n">
        <v>103</v>
      </c>
      <c r="B89" s="10" t="inlineStr">
        <is>
          <t>99.91%</t>
        </is>
      </c>
      <c r="C89" s="10" t="inlineStr">
        <is>
          <t>Total</t>
        </is>
      </c>
      <c r="D89" s="10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76</v>
      </c>
      <c r="B90" s="6" t="inlineStr">
        <is>
          <t>73.79%</t>
        </is>
      </c>
      <c r="C90" s="6" t="inlineStr">
        <is>
          <t>GARDEN</t>
        </is>
      </c>
      <c r="D90" s="6" t="inlineStr">
        <is>
          <t>Property Type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13</v>
      </c>
      <c r="B91" s="6" t="inlineStr">
        <is>
          <t>12.62%</t>
        </is>
      </c>
      <c r="C91" s="6" t="inlineStr">
        <is>
          <t>MANUFACTURED</t>
        </is>
      </c>
      <c r="D91" s="6" t="inlineStr">
        <is>
          <t>Property Type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5</v>
      </c>
      <c r="B92" s="6" t="inlineStr">
        <is>
          <t>4.85%</t>
        </is>
      </c>
      <c r="C92" s="6" t="inlineStr">
        <is>
          <t>MIDRISE</t>
        </is>
      </c>
      <c r="D92" s="6" t="inlineStr">
        <is>
          <t>Property Type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7</v>
      </c>
      <c r="B93" s="6" t="inlineStr">
        <is>
          <t>6.8%</t>
        </is>
      </c>
      <c r="C93" s="6" t="inlineStr">
        <is>
          <t>SENIOR</t>
        </is>
      </c>
      <c r="D93" s="6" t="inlineStr">
        <is>
          <t>Property Type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2</v>
      </c>
      <c r="B94" s="6" t="inlineStr">
        <is>
          <t>1.94%</t>
        </is>
      </c>
      <c r="C94" s="6" t="inlineStr">
        <is>
          <t>STUDENT</t>
        </is>
      </c>
      <c r="D94" s="6" t="inlineStr">
        <is>
          <t>Property Type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10" t="n">
        <v>103</v>
      </c>
      <c r="B95" s="10" t="inlineStr">
        <is>
          <t>100.00%</t>
        </is>
      </c>
      <c r="C95" s="10" t="inlineStr">
        <is>
          <t>Total</t>
        </is>
      </c>
      <c r="D95" s="10" t="inlineStr">
        <is>
          <t>Property Type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3</v>
      </c>
      <c r="B96" s="6" t="inlineStr">
        <is>
          <t>2.91%</t>
        </is>
      </c>
      <c r="C96" s="6" t="inlineStr">
        <is>
          <t>Less than 5 years</t>
        </is>
      </c>
      <c r="D96" s="6" t="inlineStr">
        <is>
          <t>Age of Property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27</v>
      </c>
      <c r="B97" s="6" t="inlineStr">
        <is>
          <t>26.21%</t>
        </is>
      </c>
      <c r="C97" s="6" t="inlineStr">
        <is>
          <t>5-9 years</t>
        </is>
      </c>
      <c r="D97" s="6" t="inlineStr">
        <is>
          <t>Age of Property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20</v>
      </c>
      <c r="B98" s="6" t="inlineStr">
        <is>
          <t>19.42%</t>
        </is>
      </c>
      <c r="C98" s="6" t="inlineStr">
        <is>
          <t>10-19 years</t>
        </is>
      </c>
      <c r="D98" s="6" t="inlineStr">
        <is>
          <t>Age of Property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53</v>
      </c>
      <c r="B99" s="6" t="inlineStr">
        <is>
          <t>51.46%</t>
        </is>
      </c>
      <c r="C99" s="6" t="inlineStr">
        <is>
          <t>20+ years</t>
        </is>
      </c>
      <c r="D99" s="6" t="inlineStr">
        <is>
          <t>Age of Property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10" t="n">
        <v>103</v>
      </c>
      <c r="B100" s="10" t="inlineStr">
        <is>
          <t>100.00%</t>
        </is>
      </c>
      <c r="C100" s="10" t="inlineStr">
        <is>
          <t>Total</t>
        </is>
      </c>
      <c r="D100" s="10" t="inlineStr">
        <is>
          <t>Age of Property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59</v>
      </c>
      <c r="B101" s="6" t="inlineStr">
        <is>
          <t>57.28%</t>
        </is>
      </c>
      <c r="C101" s="6" t="inlineStr">
        <is>
          <t>Less than 100</t>
        </is>
      </c>
      <c r="D101" s="6" t="inlineStr">
        <is>
          <t>Property Size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29</v>
      </c>
      <c r="B102" s="6" t="inlineStr">
        <is>
          <t>28.16%</t>
        </is>
      </c>
      <c r="C102" s="6" t="inlineStr">
        <is>
          <t>100-199</t>
        </is>
      </c>
      <c r="D102" s="6" t="inlineStr">
        <is>
          <t>Property Size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9</v>
      </c>
      <c r="B103" s="6" t="inlineStr">
        <is>
          <t>8.74%</t>
        </is>
      </c>
      <c r="C103" s="6" t="inlineStr">
        <is>
          <t>200-299</t>
        </is>
      </c>
      <c r="D103" s="6" t="inlineStr">
        <is>
          <t>Property Size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2</v>
      </c>
      <c r="B104" s="6" t="inlineStr">
        <is>
          <t>1.94%</t>
        </is>
      </c>
      <c r="C104" s="6" t="inlineStr">
        <is>
          <t>300-399</t>
        </is>
      </c>
      <c r="D104" s="6" t="inlineStr">
        <is>
          <t>Property Size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4</v>
      </c>
      <c r="B105" s="6" t="inlineStr">
        <is>
          <t>3.88%</t>
        </is>
      </c>
      <c r="C105" s="6" t="inlineStr">
        <is>
          <t>400-499</t>
        </is>
      </c>
      <c r="D105" s="6" t="inlineStr">
        <is>
          <t>Property Size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0</v>
      </c>
      <c r="B106" s="6" t="inlineStr">
        <is>
          <t>0.0%</t>
        </is>
      </c>
      <c r="C106" s="6" t="inlineStr">
        <is>
          <t>500+</t>
        </is>
      </c>
      <c r="D106" s="6" t="inlineStr">
        <is>
          <t>Property Size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10" t="n">
        <v>103</v>
      </c>
      <c r="B107" s="10" t="inlineStr">
        <is>
          <t>100.00%</t>
        </is>
      </c>
      <c r="C107" s="10" t="inlineStr">
        <is>
          <t>Total</t>
        </is>
      </c>
      <c r="D107" s="10" t="inlineStr">
        <is>
          <t>Property Size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63</v>
      </c>
      <c r="B108" s="6" t="inlineStr">
        <is>
          <t>61.17%</t>
        </is>
      </c>
      <c r="C108" s="6" t="inlineStr">
        <is>
          <t>Affordable</t>
        </is>
      </c>
      <c r="D108" s="6" t="inlineStr">
        <is>
          <t>Rent Type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40</v>
      </c>
      <c r="B109" s="6" t="inlineStr">
        <is>
          <t>38.83%</t>
        </is>
      </c>
      <c r="C109" s="6" t="inlineStr">
        <is>
          <t>MarketRate</t>
        </is>
      </c>
      <c r="D109" s="6" t="inlineStr">
        <is>
          <t>Rent Type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10" t="n">
        <v>103</v>
      </c>
      <c r="B110" s="10" t="inlineStr">
        <is>
          <t>100.00%</t>
        </is>
      </c>
      <c r="C110" s="10" t="inlineStr">
        <is>
          <t>Total</t>
        </is>
      </c>
      <c r="D110" s="10" t="inlineStr">
        <is>
          <t>Rent Type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4.xml><?xml version="1.0" encoding="utf-8"?>
<worksheet xmlns="http://schemas.openxmlformats.org/spreadsheetml/2006/main">
  <sheetPr>
    <outlinePr summaryBelow="1" summaryRight="1"/>
    <pageSetUpPr/>
  </sheetPr>
  <dimension ref="A1:AD51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Wyoming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Wyoming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22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434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1597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252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5460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3328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11071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1365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3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13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2 cents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Wyoming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13.64%</t>
        </is>
      </c>
      <c r="C22" s="6" t="inlineStr">
        <is>
          <t>82007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2</v>
      </c>
      <c r="B23" s="6" t="inlineStr">
        <is>
          <t>9.09%</t>
        </is>
      </c>
      <c r="C23" s="6" t="inlineStr">
        <is>
          <t>82009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4.55%</t>
        </is>
      </c>
      <c r="C24" s="6" t="inlineStr">
        <is>
          <t>82070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4.55%</t>
        </is>
      </c>
      <c r="C25" s="6" t="inlineStr">
        <is>
          <t>82072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4.55%</t>
        </is>
      </c>
      <c r="C26" s="6" t="inlineStr">
        <is>
          <t>82601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4.55%</t>
        </is>
      </c>
      <c r="C27" s="6" t="inlineStr">
        <is>
          <t>82604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5</v>
      </c>
      <c r="B28" s="6" t="inlineStr">
        <is>
          <t>22.73%</t>
        </is>
      </c>
      <c r="C28" s="6" t="inlineStr">
        <is>
          <t>82609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</v>
      </c>
      <c r="B29" s="6" t="inlineStr">
        <is>
          <t>4.55%</t>
        </is>
      </c>
      <c r="C29" s="6" t="inlineStr">
        <is>
          <t>82716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4</v>
      </c>
      <c r="B30" s="6" t="inlineStr">
        <is>
          <t>18.18%</t>
        </is>
      </c>
      <c r="C30" s="6" t="inlineStr">
        <is>
          <t>82718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4.55%</t>
        </is>
      </c>
      <c r="C31" s="6" t="inlineStr">
        <is>
          <t>82901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9.09%</t>
        </is>
      </c>
      <c r="C32" s="6" t="inlineStr">
        <is>
          <t>83001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10" t="n">
        <v>22</v>
      </c>
      <c r="B33" s="10" t="inlineStr">
        <is>
          <t>100.03%</t>
        </is>
      </c>
      <c r="C33" s="10" t="inlineStr">
        <is>
          <t>Total</t>
        </is>
      </c>
      <c r="D33" s="10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20</v>
      </c>
      <c r="B34" s="6" t="inlineStr">
        <is>
          <t>90.91%</t>
        </is>
      </c>
      <c r="C34" s="6" t="inlineStr">
        <is>
          <t>GARDEN</t>
        </is>
      </c>
      <c r="D34" s="6" t="inlineStr">
        <is>
          <t>Property Type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9.09%</t>
        </is>
      </c>
      <c r="C35" s="6" t="inlineStr">
        <is>
          <t>MANUFACTURED</t>
        </is>
      </c>
      <c r="D35" s="6" t="inlineStr">
        <is>
          <t>Property Type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10" t="n">
        <v>22</v>
      </c>
      <c r="B36" s="10" t="inlineStr">
        <is>
          <t>100.00%</t>
        </is>
      </c>
      <c r="C36" s="10" t="inlineStr">
        <is>
          <t>Total</t>
        </is>
      </c>
      <c r="D36" s="10" t="inlineStr">
        <is>
          <t>Property Type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4.55%</t>
        </is>
      </c>
      <c r="C37" s="6" t="inlineStr">
        <is>
          <t>Less than 5 years</t>
        </is>
      </c>
      <c r="D37" s="6" t="inlineStr">
        <is>
          <t>Age of Property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4.55%</t>
        </is>
      </c>
      <c r="C38" s="6" t="inlineStr">
        <is>
          <t>5-9 years</t>
        </is>
      </c>
      <c r="D38" s="6" t="inlineStr">
        <is>
          <t>Age of Property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6</v>
      </c>
      <c r="B39" s="6" t="inlineStr">
        <is>
          <t>27.27%</t>
        </is>
      </c>
      <c r="C39" s="6" t="inlineStr">
        <is>
          <t>10-19 years</t>
        </is>
      </c>
      <c r="D39" s="6" t="inlineStr">
        <is>
          <t>Age of Property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14</v>
      </c>
      <c r="B40" s="6" t="inlineStr">
        <is>
          <t>63.64%</t>
        </is>
      </c>
      <c r="C40" s="6" t="inlineStr">
        <is>
          <t>20+ years</t>
        </is>
      </c>
      <c r="D40" s="6" t="inlineStr">
        <is>
          <t>Age of Property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10" t="n">
        <v>22</v>
      </c>
      <c r="B41" s="10" t="inlineStr">
        <is>
          <t>100.01%</t>
        </is>
      </c>
      <c r="C41" s="10" t="inlineStr">
        <is>
          <t>Total</t>
        </is>
      </c>
      <c r="D41" s="10" t="inlineStr">
        <is>
          <t>Age of Property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12</v>
      </c>
      <c r="B42" s="6" t="inlineStr">
        <is>
          <t>54.55%</t>
        </is>
      </c>
      <c r="C42" s="6" t="inlineStr">
        <is>
          <t>Less than 100</t>
        </is>
      </c>
      <c r="D42" s="6" t="inlineStr">
        <is>
          <t>Property Size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6</v>
      </c>
      <c r="B43" s="6" t="inlineStr">
        <is>
          <t>27.27%</t>
        </is>
      </c>
      <c r="C43" s="6" t="inlineStr">
        <is>
          <t>100-199</t>
        </is>
      </c>
      <c r="D43" s="6" t="inlineStr">
        <is>
          <t>Property Size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4.55%</t>
        </is>
      </c>
      <c r="C44" s="6" t="inlineStr">
        <is>
          <t>200-299</t>
        </is>
      </c>
      <c r="D44" s="6" t="inlineStr">
        <is>
          <t>Property Size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3</v>
      </c>
      <c r="B45" s="6" t="inlineStr">
        <is>
          <t>13.64%</t>
        </is>
      </c>
      <c r="C45" s="6" t="inlineStr">
        <is>
          <t>300-399</t>
        </is>
      </c>
      <c r="D45" s="6" t="inlineStr">
        <is>
          <t>Property Size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0</v>
      </c>
      <c r="B46" s="6" t="inlineStr">
        <is>
          <t>0.0%</t>
        </is>
      </c>
      <c r="C46" s="6" t="inlineStr">
        <is>
          <t>400-499</t>
        </is>
      </c>
      <c r="D46" s="6" t="inlineStr">
        <is>
          <t>Property Size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0</v>
      </c>
      <c r="B47" s="6" t="inlineStr">
        <is>
          <t>0.0%</t>
        </is>
      </c>
      <c r="C47" s="6" t="inlineStr">
        <is>
          <t>500+</t>
        </is>
      </c>
      <c r="D47" s="6" t="inlineStr">
        <is>
          <t>Property Size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10" t="n">
        <v>22</v>
      </c>
      <c r="B48" s="10" t="inlineStr">
        <is>
          <t>100.01%</t>
        </is>
      </c>
      <c r="C48" s="10" t="inlineStr">
        <is>
          <t>Total</t>
        </is>
      </c>
      <c r="D48" s="10" t="inlineStr">
        <is>
          <t>Property Size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21</v>
      </c>
      <c r="B49" s="6" t="inlineStr">
        <is>
          <t>95.45%</t>
        </is>
      </c>
      <c r="C49" s="6" t="inlineStr">
        <is>
          <t>Affordable</t>
        </is>
      </c>
      <c r="D49" s="6" t="inlineStr">
        <is>
          <t>Rent Type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1</v>
      </c>
      <c r="B50" s="6" t="inlineStr">
        <is>
          <t>4.55%</t>
        </is>
      </c>
      <c r="C50" s="6" t="inlineStr">
        <is>
          <t>MarketRate</t>
        </is>
      </c>
      <c r="D50" s="6" t="inlineStr">
        <is>
          <t>Rent Type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10" t="n">
        <v>22</v>
      </c>
      <c r="B51" s="10" t="inlineStr">
        <is>
          <t>100.00%</t>
        </is>
      </c>
      <c r="C51" s="10" t="inlineStr">
        <is>
          <t>Total</t>
        </is>
      </c>
      <c r="D51" s="10" t="inlineStr">
        <is>
          <t>Rent Type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AD734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California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California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2535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2162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1241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10502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5926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20091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2633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10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5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46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26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California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4</v>
      </c>
      <c r="B22" s="6" t="inlineStr">
        <is>
          <t>0.16%</t>
        </is>
      </c>
      <c r="C22" s="6" t="inlineStr">
        <is>
          <t>90001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</v>
      </c>
      <c r="B23" s="6" t="inlineStr">
        <is>
          <t>0.04%</t>
        </is>
      </c>
      <c r="C23" s="6" t="inlineStr">
        <is>
          <t>90002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8</v>
      </c>
      <c r="B24" s="6" t="inlineStr">
        <is>
          <t>0.32%</t>
        </is>
      </c>
      <c r="C24" s="6" t="inlineStr">
        <is>
          <t>90003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25</v>
      </c>
      <c r="B25" s="6" t="inlineStr">
        <is>
          <t>0.99%</t>
        </is>
      </c>
      <c r="C25" s="6" t="inlineStr">
        <is>
          <t>90004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23</v>
      </c>
      <c r="B26" s="6" t="inlineStr">
        <is>
          <t>0.91%</t>
        </is>
      </c>
      <c r="C26" s="6" t="inlineStr">
        <is>
          <t>90005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20</v>
      </c>
      <c r="B27" s="6" t="inlineStr">
        <is>
          <t>0.79%</t>
        </is>
      </c>
      <c r="C27" s="6" t="inlineStr">
        <is>
          <t>90006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10</v>
      </c>
      <c r="B28" s="6" t="inlineStr">
        <is>
          <t>0.39%</t>
        </is>
      </c>
      <c r="C28" s="6" t="inlineStr">
        <is>
          <t>90007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19</v>
      </c>
      <c r="B29" s="6" t="inlineStr">
        <is>
          <t>0.75%</t>
        </is>
      </c>
      <c r="C29" s="6" t="inlineStr">
        <is>
          <t>90008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10</v>
      </c>
      <c r="B30" s="6" t="inlineStr">
        <is>
          <t>0.39%</t>
        </is>
      </c>
      <c r="C30" s="6" t="inlineStr">
        <is>
          <t>90011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0.16%</t>
        </is>
      </c>
      <c r="C31" s="6" t="inlineStr">
        <is>
          <t>90012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1</v>
      </c>
      <c r="B32" s="6" t="inlineStr">
        <is>
          <t>0.04%</t>
        </is>
      </c>
      <c r="C32" s="6" t="inlineStr">
        <is>
          <t>90014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8</v>
      </c>
      <c r="B33" s="6" t="inlineStr">
        <is>
          <t>0.32%</t>
        </is>
      </c>
      <c r="C33" s="6" t="inlineStr">
        <is>
          <t>90015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12</v>
      </c>
      <c r="B34" s="6" t="inlineStr">
        <is>
          <t>0.47%</t>
        </is>
      </c>
      <c r="C34" s="6" t="inlineStr">
        <is>
          <t>90016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9</v>
      </c>
      <c r="B35" s="6" t="inlineStr">
        <is>
          <t>0.36%</t>
        </is>
      </c>
      <c r="C35" s="6" t="inlineStr">
        <is>
          <t>90017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10</v>
      </c>
      <c r="B36" s="6" t="inlineStr">
        <is>
          <t>0.39%</t>
        </is>
      </c>
      <c r="C36" s="6" t="inlineStr">
        <is>
          <t>90018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22</v>
      </c>
      <c r="B37" s="6" t="inlineStr">
        <is>
          <t>0.87%</t>
        </is>
      </c>
      <c r="C37" s="6" t="inlineStr">
        <is>
          <t>90019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11</v>
      </c>
      <c r="B38" s="6" t="inlineStr">
        <is>
          <t>0.43%</t>
        </is>
      </c>
      <c r="C38" s="6" t="inlineStr">
        <is>
          <t>90020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0.04%</t>
        </is>
      </c>
      <c r="C39" s="6" t="inlineStr">
        <is>
          <t>90021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0.08%</t>
        </is>
      </c>
      <c r="C40" s="6" t="inlineStr">
        <is>
          <t>90022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4</v>
      </c>
      <c r="B41" s="6" t="inlineStr">
        <is>
          <t>0.16%</t>
        </is>
      </c>
      <c r="C41" s="6" t="inlineStr">
        <is>
          <t>90023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2</v>
      </c>
      <c r="B42" s="6" t="inlineStr">
        <is>
          <t>0.08%</t>
        </is>
      </c>
      <c r="C42" s="6" t="inlineStr">
        <is>
          <t>90024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12</v>
      </c>
      <c r="B43" s="6" t="inlineStr">
        <is>
          <t>0.47%</t>
        </is>
      </c>
      <c r="C43" s="6" t="inlineStr">
        <is>
          <t>90025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35</v>
      </c>
      <c r="B44" s="6" t="inlineStr">
        <is>
          <t>1.38%</t>
        </is>
      </c>
      <c r="C44" s="6" t="inlineStr">
        <is>
          <t>90026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13</v>
      </c>
      <c r="B45" s="6" t="inlineStr">
        <is>
          <t>0.51%</t>
        </is>
      </c>
      <c r="C45" s="6" t="inlineStr">
        <is>
          <t>90027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12</v>
      </c>
      <c r="B46" s="6" t="inlineStr">
        <is>
          <t>0.47%</t>
        </is>
      </c>
      <c r="C46" s="6" t="inlineStr">
        <is>
          <t>90028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12</v>
      </c>
      <c r="B47" s="6" t="inlineStr">
        <is>
          <t>0.47%</t>
        </is>
      </c>
      <c r="C47" s="6" t="inlineStr">
        <is>
          <t>90029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</v>
      </c>
      <c r="B48" s="6" t="inlineStr">
        <is>
          <t>0.12%</t>
        </is>
      </c>
      <c r="C48" s="6" t="inlineStr">
        <is>
          <t>90031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6</v>
      </c>
      <c r="B49" s="6" t="inlineStr">
        <is>
          <t>0.24%</t>
        </is>
      </c>
      <c r="C49" s="6" t="inlineStr">
        <is>
          <t>90032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7</v>
      </c>
      <c r="B50" s="6" t="inlineStr">
        <is>
          <t>0.28%</t>
        </is>
      </c>
      <c r="C50" s="6" t="inlineStr">
        <is>
          <t>90033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18</v>
      </c>
      <c r="B51" s="6" t="inlineStr">
        <is>
          <t>0.71%</t>
        </is>
      </c>
      <c r="C51" s="6" t="inlineStr">
        <is>
          <t>90034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6</v>
      </c>
      <c r="B52" s="6" t="inlineStr">
        <is>
          <t>0.24%</t>
        </is>
      </c>
      <c r="C52" s="6" t="inlineStr">
        <is>
          <t>90035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6</v>
      </c>
      <c r="B53" s="6" t="inlineStr">
        <is>
          <t>0.24%</t>
        </is>
      </c>
      <c r="C53" s="6" t="inlineStr">
        <is>
          <t>90036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9</v>
      </c>
      <c r="B54" s="6" t="inlineStr">
        <is>
          <t>0.36%</t>
        </is>
      </c>
      <c r="C54" s="6" t="inlineStr">
        <is>
          <t>90037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17</v>
      </c>
      <c r="B55" s="6" t="inlineStr">
        <is>
          <t>0.67%</t>
        </is>
      </c>
      <c r="C55" s="6" t="inlineStr">
        <is>
          <t>90038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0.08%</t>
        </is>
      </c>
      <c r="C56" s="6" t="inlineStr">
        <is>
          <t>90039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0.04%</t>
        </is>
      </c>
      <c r="C57" s="6" t="inlineStr">
        <is>
          <t>90040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0.16%</t>
        </is>
      </c>
      <c r="C58" s="6" t="inlineStr">
        <is>
          <t>90041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12</v>
      </c>
      <c r="B59" s="6" t="inlineStr">
        <is>
          <t>0.47%</t>
        </is>
      </c>
      <c r="C59" s="6" t="inlineStr">
        <is>
          <t>90042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12</v>
      </c>
      <c r="B60" s="6" t="inlineStr">
        <is>
          <t>0.47%</t>
        </is>
      </c>
      <c r="C60" s="6" t="inlineStr">
        <is>
          <t>90043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13</v>
      </c>
      <c r="B61" s="6" t="inlineStr">
        <is>
          <t>0.51%</t>
        </is>
      </c>
      <c r="C61" s="6" t="inlineStr">
        <is>
          <t>90044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2</v>
      </c>
      <c r="B62" s="6" t="inlineStr">
        <is>
          <t>0.08%</t>
        </is>
      </c>
      <c r="C62" s="6" t="inlineStr">
        <is>
          <t>90045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19</v>
      </c>
      <c r="B63" s="6" t="inlineStr">
        <is>
          <t>0.75%</t>
        </is>
      </c>
      <c r="C63" s="6" t="inlineStr">
        <is>
          <t>90046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3</v>
      </c>
      <c r="B64" s="6" t="inlineStr">
        <is>
          <t>0.12%</t>
        </is>
      </c>
      <c r="C64" s="6" t="inlineStr">
        <is>
          <t>90047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3</v>
      </c>
      <c r="B65" s="6" t="inlineStr">
        <is>
          <t>0.12%</t>
        </is>
      </c>
      <c r="C65" s="6" t="inlineStr">
        <is>
          <t>90048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5</v>
      </c>
      <c r="B66" s="6" t="inlineStr">
        <is>
          <t>0.2%</t>
        </is>
      </c>
      <c r="C66" s="6" t="inlineStr">
        <is>
          <t>90049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32</v>
      </c>
      <c r="B67" s="6" t="inlineStr">
        <is>
          <t>1.26%</t>
        </is>
      </c>
      <c r="C67" s="6" t="inlineStr">
        <is>
          <t>90057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0.04%</t>
        </is>
      </c>
      <c r="C68" s="6" t="inlineStr">
        <is>
          <t>90058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1</v>
      </c>
      <c r="B69" s="6" t="inlineStr">
        <is>
          <t>0.04%</t>
        </is>
      </c>
      <c r="C69" s="6" t="inlineStr">
        <is>
          <t>90059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6</v>
      </c>
      <c r="B70" s="6" t="inlineStr">
        <is>
          <t>0.24%</t>
        </is>
      </c>
      <c r="C70" s="6" t="inlineStr">
        <is>
          <t>90061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</v>
      </c>
      <c r="B71" s="6" t="inlineStr">
        <is>
          <t>0.04%</t>
        </is>
      </c>
      <c r="C71" s="6" t="inlineStr">
        <is>
          <t>90062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</v>
      </c>
      <c r="B72" s="6" t="inlineStr">
        <is>
          <t>0.04%</t>
        </is>
      </c>
      <c r="C72" s="6" t="inlineStr">
        <is>
          <t>90064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2</v>
      </c>
      <c r="B73" s="6" t="inlineStr">
        <is>
          <t>0.08%</t>
        </is>
      </c>
      <c r="C73" s="6" t="inlineStr">
        <is>
          <t>90065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9</v>
      </c>
      <c r="B74" s="6" t="inlineStr">
        <is>
          <t>0.36%</t>
        </is>
      </c>
      <c r="C74" s="6" t="inlineStr">
        <is>
          <t>90066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6</v>
      </c>
      <c r="B75" s="6" t="inlineStr">
        <is>
          <t>0.24%</t>
        </is>
      </c>
      <c r="C75" s="6" t="inlineStr">
        <is>
          <t>90068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0.04%</t>
        </is>
      </c>
      <c r="C76" s="6" t="inlineStr">
        <is>
          <t>90069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13</v>
      </c>
      <c r="B77" s="6" t="inlineStr">
        <is>
          <t>0.51%</t>
        </is>
      </c>
      <c r="C77" s="6" t="inlineStr">
        <is>
          <t>90201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1</v>
      </c>
      <c r="B78" s="6" t="inlineStr">
        <is>
          <t>0.04%</t>
        </is>
      </c>
      <c r="C78" s="6" t="inlineStr">
        <is>
          <t>90210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2</v>
      </c>
      <c r="B79" s="6" t="inlineStr">
        <is>
          <t>0.08%</t>
        </is>
      </c>
      <c r="C79" s="6" t="inlineStr">
        <is>
          <t>90211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2</v>
      </c>
      <c r="B80" s="6" t="inlineStr">
        <is>
          <t>0.08%</t>
        </is>
      </c>
      <c r="C80" s="6" t="inlineStr">
        <is>
          <t>90212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2</v>
      </c>
      <c r="B81" s="6" t="inlineStr">
        <is>
          <t>0.08%</t>
        </is>
      </c>
      <c r="C81" s="6" t="inlineStr">
        <is>
          <t>90220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2</v>
      </c>
      <c r="B82" s="6" t="inlineStr">
        <is>
          <t>0.08%</t>
        </is>
      </c>
      <c r="C82" s="6" t="inlineStr">
        <is>
          <t>90221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1</v>
      </c>
      <c r="B83" s="6" t="inlineStr">
        <is>
          <t>0.04%</t>
        </is>
      </c>
      <c r="C83" s="6" t="inlineStr">
        <is>
          <t>90222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3</v>
      </c>
      <c r="B84" s="6" t="inlineStr">
        <is>
          <t>0.12%</t>
        </is>
      </c>
      <c r="C84" s="6" t="inlineStr">
        <is>
          <t>90232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1</v>
      </c>
      <c r="B85" s="6" t="inlineStr">
        <is>
          <t>0.04%</t>
        </is>
      </c>
      <c r="C85" s="6" t="inlineStr">
        <is>
          <t>90240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7</v>
      </c>
      <c r="B86" s="6" t="inlineStr">
        <is>
          <t>0.28%</t>
        </is>
      </c>
      <c r="C86" s="6" t="inlineStr">
        <is>
          <t>90241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12</v>
      </c>
      <c r="B87" s="6" t="inlineStr">
        <is>
          <t>0.47%</t>
        </is>
      </c>
      <c r="C87" s="6" t="inlineStr">
        <is>
          <t>90242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4</v>
      </c>
      <c r="B88" s="6" t="inlineStr">
        <is>
          <t>0.16%</t>
        </is>
      </c>
      <c r="C88" s="6" t="inlineStr">
        <is>
          <t>90245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6</v>
      </c>
      <c r="B89" s="6" t="inlineStr">
        <is>
          <t>0.24%</t>
        </is>
      </c>
      <c r="C89" s="6" t="inlineStr">
        <is>
          <t>90247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0.08%</t>
        </is>
      </c>
      <c r="C90" s="6" t="inlineStr">
        <is>
          <t>90249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12</v>
      </c>
      <c r="B91" s="6" t="inlineStr">
        <is>
          <t>0.47%</t>
        </is>
      </c>
      <c r="C91" s="6" t="inlineStr">
        <is>
          <t>90250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</v>
      </c>
      <c r="B92" s="6" t="inlineStr">
        <is>
          <t>0.08%</t>
        </is>
      </c>
      <c r="C92" s="6" t="inlineStr">
        <is>
          <t>90254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10</v>
      </c>
      <c r="B93" s="6" t="inlineStr">
        <is>
          <t>0.39%</t>
        </is>
      </c>
      <c r="C93" s="6" t="inlineStr">
        <is>
          <t>90255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3</v>
      </c>
      <c r="B94" s="6" t="inlineStr">
        <is>
          <t>0.12%</t>
        </is>
      </c>
      <c r="C94" s="6" t="inlineStr">
        <is>
          <t>90260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13</v>
      </c>
      <c r="B95" s="6" t="inlineStr">
        <is>
          <t>0.51%</t>
        </is>
      </c>
      <c r="C95" s="6" t="inlineStr">
        <is>
          <t>90262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0.04%</t>
        </is>
      </c>
      <c r="C96" s="6" t="inlineStr">
        <is>
          <t>90266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</v>
      </c>
      <c r="B97" s="6" t="inlineStr">
        <is>
          <t>0.08%</t>
        </is>
      </c>
      <c r="C97" s="6" t="inlineStr">
        <is>
          <t>90270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4</v>
      </c>
      <c r="B98" s="6" t="inlineStr">
        <is>
          <t>0.16%</t>
        </is>
      </c>
      <c r="C98" s="6" t="inlineStr">
        <is>
          <t>90277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1</v>
      </c>
      <c r="B99" s="6" t="inlineStr">
        <is>
          <t>0.04%</t>
        </is>
      </c>
      <c r="C99" s="6" t="inlineStr">
        <is>
          <t>90278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7</v>
      </c>
      <c r="B100" s="6" t="inlineStr">
        <is>
          <t>0.28%</t>
        </is>
      </c>
      <c r="C100" s="6" t="inlineStr">
        <is>
          <t>90280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5</v>
      </c>
      <c r="B101" s="6" t="inlineStr">
        <is>
          <t>0.2%</t>
        </is>
      </c>
      <c r="C101" s="6" t="inlineStr">
        <is>
          <t>90291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0.04%</t>
        </is>
      </c>
      <c r="C102" s="6" t="inlineStr">
        <is>
          <t>90293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9</v>
      </c>
      <c r="B103" s="6" t="inlineStr">
        <is>
          <t>0.36%</t>
        </is>
      </c>
      <c r="C103" s="6" t="inlineStr">
        <is>
          <t>90301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12</v>
      </c>
      <c r="B104" s="6" t="inlineStr">
        <is>
          <t>0.47%</t>
        </is>
      </c>
      <c r="C104" s="6" t="inlineStr">
        <is>
          <t>90302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</v>
      </c>
      <c r="B105" s="6" t="inlineStr">
        <is>
          <t>0.08%</t>
        </is>
      </c>
      <c r="C105" s="6" t="inlineStr">
        <is>
          <t>90303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1</v>
      </c>
      <c r="B106" s="6" t="inlineStr">
        <is>
          <t>0.04%</t>
        </is>
      </c>
      <c r="C106" s="6" t="inlineStr">
        <is>
          <t>90304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0.04%</t>
        </is>
      </c>
      <c r="C107" s="6" t="inlineStr">
        <is>
          <t>90305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3</v>
      </c>
      <c r="B108" s="6" t="inlineStr">
        <is>
          <t>0.12%</t>
        </is>
      </c>
      <c r="C108" s="6" t="inlineStr">
        <is>
          <t>90401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3</v>
      </c>
      <c r="B109" s="6" t="inlineStr">
        <is>
          <t>0.12%</t>
        </is>
      </c>
      <c r="C109" s="6" t="inlineStr">
        <is>
          <t>90402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5</v>
      </c>
      <c r="B110" s="6" t="inlineStr">
        <is>
          <t>0.2%</t>
        </is>
      </c>
      <c r="C110" s="6" t="inlineStr">
        <is>
          <t>90403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12</v>
      </c>
      <c r="B111" s="6" t="inlineStr">
        <is>
          <t>0.47%</t>
        </is>
      </c>
      <c r="C111" s="6" t="inlineStr">
        <is>
          <t>90404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4</v>
      </c>
      <c r="B112" s="6" t="inlineStr">
        <is>
          <t>0.16%</t>
        </is>
      </c>
      <c r="C112" s="6" t="inlineStr">
        <is>
          <t>90405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3</v>
      </c>
      <c r="B113" s="6" t="inlineStr">
        <is>
          <t>0.12%</t>
        </is>
      </c>
      <c r="C113" s="6" t="inlineStr">
        <is>
          <t>90501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2</v>
      </c>
      <c r="B114" s="6" t="inlineStr">
        <is>
          <t>0.08%</t>
        </is>
      </c>
      <c r="C114" s="6" t="inlineStr">
        <is>
          <t>90503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3</v>
      </c>
      <c r="B115" s="6" t="inlineStr">
        <is>
          <t>0.12%</t>
        </is>
      </c>
      <c r="C115" s="6" t="inlineStr">
        <is>
          <t>90504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1</v>
      </c>
      <c r="B116" s="6" t="inlineStr">
        <is>
          <t>0.04%</t>
        </is>
      </c>
      <c r="C116" s="6" t="inlineStr">
        <is>
          <t>90505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2</v>
      </c>
      <c r="B117" s="6" t="inlineStr">
        <is>
          <t>0.08%</t>
        </is>
      </c>
      <c r="C117" s="6" t="inlineStr">
        <is>
          <t>90602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1</v>
      </c>
      <c r="B118" s="6" t="inlineStr">
        <is>
          <t>0.04%</t>
        </is>
      </c>
      <c r="C118" s="6" t="inlineStr">
        <is>
          <t>90603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</v>
      </c>
      <c r="B119" s="6" t="inlineStr">
        <is>
          <t>0.04%</t>
        </is>
      </c>
      <c r="C119" s="6" t="inlineStr">
        <is>
          <t>90604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</v>
      </c>
      <c r="B120" s="6" t="inlineStr">
        <is>
          <t>0.04%</t>
        </is>
      </c>
      <c r="C120" s="6" t="inlineStr">
        <is>
          <t>90605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1</v>
      </c>
      <c r="B121" s="6" t="inlineStr">
        <is>
          <t>0.04%</t>
        </is>
      </c>
      <c r="C121" s="6" t="inlineStr">
        <is>
          <t>90620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3</v>
      </c>
      <c r="B122" s="6" t="inlineStr">
        <is>
          <t>0.12%</t>
        </is>
      </c>
      <c r="C122" s="6" t="inlineStr">
        <is>
          <t>90621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4</v>
      </c>
      <c r="B123" s="6" t="inlineStr">
        <is>
          <t>0.16%</t>
        </is>
      </c>
      <c r="C123" s="6" t="inlineStr">
        <is>
          <t>90630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5</v>
      </c>
      <c r="B124" s="6" t="inlineStr">
        <is>
          <t>0.2%</t>
        </is>
      </c>
      <c r="C124" s="6" t="inlineStr">
        <is>
          <t>90631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1</v>
      </c>
      <c r="B125" s="6" t="inlineStr">
        <is>
          <t>0.04%</t>
        </is>
      </c>
      <c r="C125" s="6" t="inlineStr">
        <is>
          <t>90638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2</v>
      </c>
      <c r="B126" s="6" t="inlineStr">
        <is>
          <t>0.08%</t>
        </is>
      </c>
      <c r="C126" s="6" t="inlineStr">
        <is>
          <t>90640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0.04%</t>
        </is>
      </c>
      <c r="C127" s="6" t="inlineStr">
        <is>
          <t>90650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3</v>
      </c>
      <c r="B128" s="6" t="inlineStr">
        <is>
          <t>0.12%</t>
        </is>
      </c>
      <c r="C128" s="6" t="inlineStr">
        <is>
          <t>90660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</v>
      </c>
      <c r="B129" s="6" t="inlineStr">
        <is>
          <t>0.04%</t>
        </is>
      </c>
      <c r="C129" s="6" t="inlineStr">
        <is>
          <t>90670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4</v>
      </c>
      <c r="B130" s="6" t="inlineStr">
        <is>
          <t>0.16%</t>
        </is>
      </c>
      <c r="C130" s="6" t="inlineStr">
        <is>
          <t>90680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9</v>
      </c>
      <c r="B131" s="6" t="inlineStr">
        <is>
          <t>0.36%</t>
        </is>
      </c>
      <c r="C131" s="6" t="inlineStr">
        <is>
          <t>90706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4</v>
      </c>
      <c r="B132" s="6" t="inlineStr">
        <is>
          <t>0.16%</t>
        </is>
      </c>
      <c r="C132" s="6" t="inlineStr">
        <is>
          <t>90710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2</v>
      </c>
      <c r="B133" s="6" t="inlineStr">
        <is>
          <t>0.08%</t>
        </is>
      </c>
      <c r="C133" s="6" t="inlineStr">
        <is>
          <t>90712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</v>
      </c>
      <c r="B134" s="6" t="inlineStr">
        <is>
          <t>0.04%</t>
        </is>
      </c>
      <c r="C134" s="6" t="inlineStr">
        <is>
          <t>90713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0.08%</t>
        </is>
      </c>
      <c r="C135" s="6" t="inlineStr">
        <is>
          <t>90716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3</v>
      </c>
      <c r="B136" s="6" t="inlineStr">
        <is>
          <t>0.12%</t>
        </is>
      </c>
      <c r="C136" s="6" t="inlineStr">
        <is>
          <t>90717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1</v>
      </c>
      <c r="B137" s="6" t="inlineStr">
        <is>
          <t>0.04%</t>
        </is>
      </c>
      <c r="C137" s="6" t="inlineStr">
        <is>
          <t>90720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8</v>
      </c>
      <c r="B138" s="6" t="inlineStr">
        <is>
          <t>0.32%</t>
        </is>
      </c>
      <c r="C138" s="6" t="inlineStr">
        <is>
          <t>90723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7</v>
      </c>
      <c r="B139" s="6" t="inlineStr">
        <is>
          <t>0.28%</t>
        </is>
      </c>
      <c r="C139" s="6" t="inlineStr">
        <is>
          <t>90731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9</v>
      </c>
      <c r="B140" s="6" t="inlineStr">
        <is>
          <t>0.36%</t>
        </is>
      </c>
      <c r="C140" s="6" t="inlineStr">
        <is>
          <t>90744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6" t="n">
        <v>5</v>
      </c>
      <c r="B141" s="6" t="inlineStr">
        <is>
          <t>0.2%</t>
        </is>
      </c>
      <c r="C141" s="6" t="inlineStr">
        <is>
          <t>90745</t>
        </is>
      </c>
      <c r="D141" s="6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1</v>
      </c>
      <c r="B142" s="6" t="inlineStr">
        <is>
          <t>0.04%</t>
        </is>
      </c>
      <c r="C142" s="6" t="inlineStr">
        <is>
          <t>90746</t>
        </is>
      </c>
      <c r="D142" s="6" t="inlineStr">
        <is>
          <t>PROPERTYZIPCODE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1</v>
      </c>
      <c r="B143" s="6" t="inlineStr">
        <is>
          <t>0.04%</t>
        </is>
      </c>
      <c r="C143" s="6" t="inlineStr">
        <is>
          <t>90755</t>
        </is>
      </c>
      <c r="D143" s="6" t="inlineStr">
        <is>
          <t>PROPERTYZIPCODE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15</v>
      </c>
      <c r="B144" s="6" t="inlineStr">
        <is>
          <t>0.59%</t>
        </is>
      </c>
      <c r="C144" s="6" t="inlineStr">
        <is>
          <t>90802</t>
        </is>
      </c>
      <c r="D144" s="6" t="inlineStr">
        <is>
          <t>PROPERTYZIPCODE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4</v>
      </c>
      <c r="B145" s="6" t="inlineStr">
        <is>
          <t>0.16%</t>
        </is>
      </c>
      <c r="C145" s="6" t="inlineStr">
        <is>
          <t>90803</t>
        </is>
      </c>
      <c r="D145" s="6" t="inlineStr">
        <is>
          <t>PROPERTYZIPCODE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10</v>
      </c>
      <c r="B146" s="6" t="inlineStr">
        <is>
          <t>0.39%</t>
        </is>
      </c>
      <c r="C146" s="6" t="inlineStr">
        <is>
          <t>90804</t>
        </is>
      </c>
      <c r="D146" s="6" t="inlineStr">
        <is>
          <t>PROPERTYZIPCODE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6</v>
      </c>
      <c r="B147" s="6" t="inlineStr">
        <is>
          <t>0.24%</t>
        </is>
      </c>
      <c r="C147" s="6" t="inlineStr">
        <is>
          <t>90805</t>
        </is>
      </c>
      <c r="D147" s="6" t="inlineStr">
        <is>
          <t>PROPERTYZIPCODE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6" t="n">
        <v>9</v>
      </c>
      <c r="B148" s="6" t="inlineStr">
        <is>
          <t>0.36%</t>
        </is>
      </c>
      <c r="C148" s="6" t="inlineStr">
        <is>
          <t>90806</t>
        </is>
      </c>
      <c r="D148" s="6" t="inlineStr">
        <is>
          <t>PROPERTYZIPCODE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4</v>
      </c>
      <c r="B149" s="6" t="inlineStr">
        <is>
          <t>0.16%</t>
        </is>
      </c>
      <c r="C149" s="6" t="inlineStr">
        <is>
          <t>90807</t>
        </is>
      </c>
      <c r="D149" s="6" t="inlineStr">
        <is>
          <t>PROPERTYZIPCODE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2</v>
      </c>
      <c r="B150" s="6" t="inlineStr">
        <is>
          <t>0.08%</t>
        </is>
      </c>
      <c r="C150" s="6" t="inlineStr">
        <is>
          <t>90810</t>
        </is>
      </c>
      <c r="D150" s="6" t="inlineStr">
        <is>
          <t>PROPERTYZIPCODE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21</v>
      </c>
      <c r="B151" s="6" t="inlineStr">
        <is>
          <t>0.83%</t>
        </is>
      </c>
      <c r="C151" s="6" t="inlineStr">
        <is>
          <t>90813</t>
        </is>
      </c>
      <c r="D151" s="6" t="inlineStr">
        <is>
          <t>PROPERTYZIPCODE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4</v>
      </c>
      <c r="B152" s="6" t="inlineStr">
        <is>
          <t>0.16%</t>
        </is>
      </c>
      <c r="C152" s="6" t="inlineStr">
        <is>
          <t>90814</t>
        </is>
      </c>
      <c r="D152" s="6" t="inlineStr">
        <is>
          <t>PROPERTYZIPCODE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6" t="n">
        <v>1</v>
      </c>
      <c r="B153" s="6" t="inlineStr">
        <is>
          <t>0.04%</t>
        </is>
      </c>
      <c r="C153" s="6" t="inlineStr">
        <is>
          <t>91001</t>
        </is>
      </c>
      <c r="D153" s="6" t="inlineStr">
        <is>
          <t>PROPERTYZIPCODE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2</v>
      </c>
      <c r="B154" s="6" t="inlineStr">
        <is>
          <t>0.08%</t>
        </is>
      </c>
      <c r="C154" s="6" t="inlineStr">
        <is>
          <t>91006</t>
        </is>
      </c>
      <c r="D154" s="6" t="inlineStr">
        <is>
          <t>PROPERTYZIPCODE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2</v>
      </c>
      <c r="B155" s="6" t="inlineStr">
        <is>
          <t>0.08%</t>
        </is>
      </c>
      <c r="C155" s="6" t="inlineStr">
        <is>
          <t>91016</t>
        </is>
      </c>
      <c r="D155" s="6" t="inlineStr">
        <is>
          <t>PROPERTYZIPCODE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3</v>
      </c>
      <c r="B156" s="6" t="inlineStr">
        <is>
          <t>0.12%</t>
        </is>
      </c>
      <c r="C156" s="6" t="inlineStr">
        <is>
          <t>91020</t>
        </is>
      </c>
      <c r="D156" s="6" t="inlineStr">
        <is>
          <t>PROPERTYZIPCODE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1</v>
      </c>
      <c r="B157" s="6" t="inlineStr">
        <is>
          <t>0.04%</t>
        </is>
      </c>
      <c r="C157" s="6" t="inlineStr">
        <is>
          <t>91024</t>
        </is>
      </c>
      <c r="D157" s="6" t="inlineStr">
        <is>
          <t>PROPERTYZIPCODE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4</v>
      </c>
      <c r="B158" s="6" t="inlineStr">
        <is>
          <t>0.16%</t>
        </is>
      </c>
      <c r="C158" s="6" t="inlineStr">
        <is>
          <t>91030</t>
        </is>
      </c>
      <c r="D158" s="6" t="inlineStr">
        <is>
          <t>PROPERTYZIPCODE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6</v>
      </c>
      <c r="B159" s="6" t="inlineStr">
        <is>
          <t>0.24%</t>
        </is>
      </c>
      <c r="C159" s="6" t="inlineStr">
        <is>
          <t>91042</t>
        </is>
      </c>
      <c r="D159" s="6" t="inlineStr">
        <is>
          <t>PROPERTYZIPCODE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6" t="n">
        <v>9</v>
      </c>
      <c r="B160" s="6" t="inlineStr">
        <is>
          <t>0.36%</t>
        </is>
      </c>
      <c r="C160" s="6" t="inlineStr">
        <is>
          <t>91101</t>
        </is>
      </c>
      <c r="D160" s="6" t="inlineStr">
        <is>
          <t>PROPERTYZIPCODE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4</v>
      </c>
      <c r="B161" s="6" t="inlineStr">
        <is>
          <t>0.16%</t>
        </is>
      </c>
      <c r="C161" s="6" t="inlineStr">
        <is>
          <t>91103</t>
        </is>
      </c>
      <c r="D161" s="6" t="inlineStr">
        <is>
          <t>PROPERTYZIPCODE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3</v>
      </c>
      <c r="B162" s="6" t="inlineStr">
        <is>
          <t>0.12%</t>
        </is>
      </c>
      <c r="C162" s="6" t="inlineStr">
        <is>
          <t>91104</t>
        </is>
      </c>
      <c r="D162" s="6" t="inlineStr">
        <is>
          <t>PROPERTYZIPCODE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6" t="n">
        <v>3</v>
      </c>
      <c r="B163" s="6" t="inlineStr">
        <is>
          <t>0.12%</t>
        </is>
      </c>
      <c r="C163" s="6" t="inlineStr">
        <is>
          <t>91105</t>
        </is>
      </c>
      <c r="D163" s="6" t="inlineStr">
        <is>
          <t>PROPERTYZIPCODE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  <row r="164">
      <c r="A164" s="6" t="n">
        <v>1</v>
      </c>
      <c r="B164" s="6" t="inlineStr">
        <is>
          <t>0.04%</t>
        </is>
      </c>
      <c r="C164" s="6" t="inlineStr">
        <is>
          <t>91106</t>
        </is>
      </c>
      <c r="D164" s="6" t="inlineStr">
        <is>
          <t>PROPERTYZIPCODE</t>
        </is>
      </c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</row>
    <row r="165">
      <c r="A165" s="6" t="n">
        <v>1</v>
      </c>
      <c r="B165" s="6" t="inlineStr">
        <is>
          <t>0.04%</t>
        </is>
      </c>
      <c r="C165" s="6" t="inlineStr">
        <is>
          <t>91107</t>
        </is>
      </c>
      <c r="D165" s="6" t="inlineStr">
        <is>
          <t>PROPERTYZIPCODE</t>
        </is>
      </c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</row>
    <row r="166">
      <c r="A166" s="6" t="n">
        <v>2</v>
      </c>
      <c r="B166" s="6" t="inlineStr">
        <is>
          <t>0.08%</t>
        </is>
      </c>
      <c r="C166" s="6" t="inlineStr">
        <is>
          <t>91201</t>
        </is>
      </c>
      <c r="D166" s="6" t="inlineStr">
        <is>
          <t>PROPERTYZIPCODE</t>
        </is>
      </c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</row>
    <row r="167">
      <c r="A167" s="6" t="n">
        <v>2</v>
      </c>
      <c r="B167" s="6" t="inlineStr">
        <is>
          <t>0.08%</t>
        </is>
      </c>
      <c r="C167" s="6" t="inlineStr">
        <is>
          <t>91202</t>
        </is>
      </c>
      <c r="D167" s="6" t="inlineStr">
        <is>
          <t>PROPERTYZIPCODE</t>
        </is>
      </c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</row>
    <row r="168">
      <c r="A168" s="6" t="n">
        <v>5</v>
      </c>
      <c r="B168" s="6" t="inlineStr">
        <is>
          <t>0.2%</t>
        </is>
      </c>
      <c r="C168" s="6" t="inlineStr">
        <is>
          <t>91203</t>
        </is>
      </c>
      <c r="D168" s="6" t="inlineStr">
        <is>
          <t>PROPERTYZIPCODE</t>
        </is>
      </c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</row>
    <row r="169">
      <c r="A169" s="6" t="n">
        <v>6</v>
      </c>
      <c r="B169" s="6" t="inlineStr">
        <is>
          <t>0.24%</t>
        </is>
      </c>
      <c r="C169" s="6" t="inlineStr">
        <is>
          <t>91204</t>
        </is>
      </c>
      <c r="D169" s="6" t="inlineStr">
        <is>
          <t>PROPERTYZIPCODE</t>
        </is>
      </c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</row>
    <row r="170">
      <c r="A170" s="6" t="n">
        <v>10</v>
      </c>
      <c r="B170" s="6" t="inlineStr">
        <is>
          <t>0.39%</t>
        </is>
      </c>
      <c r="C170" s="6" t="inlineStr">
        <is>
          <t>91205</t>
        </is>
      </c>
      <c r="D170" s="6" t="inlineStr">
        <is>
          <t>PROPERTYZIPCODE</t>
        </is>
      </c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</row>
    <row r="171">
      <c r="A171" s="6" t="n">
        <v>7</v>
      </c>
      <c r="B171" s="6" t="inlineStr">
        <is>
          <t>0.28%</t>
        </is>
      </c>
      <c r="C171" s="6" t="inlineStr">
        <is>
          <t>91206</t>
        </is>
      </c>
      <c r="D171" s="6" t="inlineStr">
        <is>
          <t>PROPERTYZIPCODE</t>
        </is>
      </c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</row>
    <row r="172">
      <c r="A172" s="6" t="n">
        <v>1</v>
      </c>
      <c r="B172" s="6" t="inlineStr">
        <is>
          <t>0.04%</t>
        </is>
      </c>
      <c r="C172" s="6" t="inlineStr">
        <is>
          <t>91208</t>
        </is>
      </c>
      <c r="D172" s="6" t="inlineStr">
        <is>
          <t>PROPERTYZIPCODE</t>
        </is>
      </c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</row>
    <row r="173">
      <c r="A173" s="6" t="n">
        <v>1</v>
      </c>
      <c r="B173" s="6" t="inlineStr">
        <is>
          <t>0.04%</t>
        </is>
      </c>
      <c r="C173" s="6" t="inlineStr">
        <is>
          <t>91301</t>
        </is>
      </c>
      <c r="D173" s="6" t="inlineStr">
        <is>
          <t>PROPERTYZIPCODE</t>
        </is>
      </c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</row>
    <row r="174">
      <c r="A174" s="6" t="n">
        <v>7</v>
      </c>
      <c r="B174" s="6" t="inlineStr">
        <is>
          <t>0.28%</t>
        </is>
      </c>
      <c r="C174" s="6" t="inlineStr">
        <is>
          <t>91303</t>
        </is>
      </c>
      <c r="D174" s="6" t="inlineStr">
        <is>
          <t>PROPERTYZIPCODE</t>
        </is>
      </c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</row>
    <row r="175">
      <c r="A175" s="6" t="n">
        <v>9</v>
      </c>
      <c r="B175" s="6" t="inlineStr">
        <is>
          <t>0.36%</t>
        </is>
      </c>
      <c r="C175" s="6" t="inlineStr">
        <is>
          <t>91304</t>
        </is>
      </c>
      <c r="D175" s="6" t="inlineStr">
        <is>
          <t>PROPERTYZIPCODE</t>
        </is>
      </c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</row>
    <row r="176">
      <c r="A176" s="6" t="n">
        <v>6</v>
      </c>
      <c r="B176" s="6" t="inlineStr">
        <is>
          <t>0.24%</t>
        </is>
      </c>
      <c r="C176" s="6" t="inlineStr">
        <is>
          <t>91306</t>
        </is>
      </c>
      <c r="D176" s="6" t="inlineStr">
        <is>
          <t>PROPERTYZIPCODE</t>
        </is>
      </c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</row>
    <row r="177">
      <c r="A177" s="6" t="n">
        <v>4</v>
      </c>
      <c r="B177" s="6" t="inlineStr">
        <is>
          <t>0.16%</t>
        </is>
      </c>
      <c r="C177" s="6" t="inlineStr">
        <is>
          <t>91321</t>
        </is>
      </c>
      <c r="D177" s="6" t="inlineStr">
        <is>
          <t>PROPERTYZIPCODE</t>
        </is>
      </c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</row>
    <row r="178">
      <c r="A178" s="6" t="n">
        <v>3</v>
      </c>
      <c r="B178" s="6" t="inlineStr">
        <is>
          <t>0.12%</t>
        </is>
      </c>
      <c r="C178" s="6" t="inlineStr">
        <is>
          <t>91324</t>
        </is>
      </c>
      <c r="D178" s="6" t="inlineStr">
        <is>
          <t>PROPERTYZIPCODE</t>
        </is>
      </c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</row>
    <row r="179">
      <c r="A179" s="6" t="n">
        <v>6</v>
      </c>
      <c r="B179" s="6" t="inlineStr">
        <is>
          <t>0.24%</t>
        </is>
      </c>
      <c r="C179" s="6" t="inlineStr">
        <is>
          <t>91325</t>
        </is>
      </c>
      <c r="D179" s="6" t="inlineStr">
        <is>
          <t>PROPERTYZIPCODE</t>
        </is>
      </c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</row>
    <row r="180">
      <c r="A180" s="6" t="n">
        <v>2</v>
      </c>
      <c r="B180" s="6" t="inlineStr">
        <is>
          <t>0.08%</t>
        </is>
      </c>
      <c r="C180" s="6" t="inlineStr">
        <is>
          <t>91326</t>
        </is>
      </c>
      <c r="D180" s="6" t="inlineStr">
        <is>
          <t>PROPERTYZIPCODE</t>
        </is>
      </c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</row>
    <row r="181">
      <c r="A181" s="6" t="n">
        <v>5</v>
      </c>
      <c r="B181" s="6" t="inlineStr">
        <is>
          <t>0.2%</t>
        </is>
      </c>
      <c r="C181" s="6" t="inlineStr">
        <is>
          <t>91331</t>
        </is>
      </c>
      <c r="D181" s="6" t="inlineStr">
        <is>
          <t>PROPERTYZIPCODE</t>
        </is>
      </c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</row>
    <row r="182">
      <c r="A182" s="6" t="n">
        <v>7</v>
      </c>
      <c r="B182" s="6" t="inlineStr">
        <is>
          <t>0.28%</t>
        </is>
      </c>
      <c r="C182" s="6" t="inlineStr">
        <is>
          <t>91335</t>
        </is>
      </c>
      <c r="D182" s="6" t="inlineStr">
        <is>
          <t>PROPERTYZIPCODE</t>
        </is>
      </c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</row>
    <row r="183">
      <c r="A183" s="6" t="n">
        <v>2</v>
      </c>
      <c r="B183" s="6" t="inlineStr">
        <is>
          <t>0.08%</t>
        </is>
      </c>
      <c r="C183" s="6" t="inlineStr">
        <is>
          <t>91340</t>
        </is>
      </c>
      <c r="D183" s="6" t="inlineStr">
        <is>
          <t>PROPERTYZIPCODE</t>
        </is>
      </c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</row>
    <row r="184">
      <c r="A184" s="6" t="n">
        <v>6</v>
      </c>
      <c r="B184" s="6" t="inlineStr">
        <is>
          <t>0.24%</t>
        </is>
      </c>
      <c r="C184" s="6" t="inlineStr">
        <is>
          <t>91342</t>
        </is>
      </c>
      <c r="D184" s="6" t="inlineStr">
        <is>
          <t>PROPERTYZIPCODE</t>
        </is>
      </c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</row>
    <row r="185">
      <c r="A185" s="6" t="n">
        <v>6</v>
      </c>
      <c r="B185" s="6" t="inlineStr">
        <is>
          <t>0.24%</t>
        </is>
      </c>
      <c r="C185" s="6" t="inlineStr">
        <is>
          <t>91343</t>
        </is>
      </c>
      <c r="D185" s="6" t="inlineStr">
        <is>
          <t>PROPERTYZIPCODE</t>
        </is>
      </c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</row>
    <row r="186">
      <c r="A186" s="6" t="n">
        <v>1</v>
      </c>
      <c r="B186" s="6" t="inlineStr">
        <is>
          <t>0.04%</t>
        </is>
      </c>
      <c r="C186" s="6" t="inlineStr">
        <is>
          <t>91344</t>
        </is>
      </c>
      <c r="D186" s="6" t="inlineStr">
        <is>
          <t>PROPERTYZIPCODE</t>
        </is>
      </c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</row>
    <row r="187">
      <c r="A187" s="6" t="n">
        <v>4</v>
      </c>
      <c r="B187" s="6" t="inlineStr">
        <is>
          <t>0.16%</t>
        </is>
      </c>
      <c r="C187" s="6" t="inlineStr">
        <is>
          <t>91351</t>
        </is>
      </c>
      <c r="D187" s="6" t="inlineStr">
        <is>
          <t>PROPERTYZIPCODE</t>
        </is>
      </c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</row>
    <row r="188">
      <c r="A188" s="6" t="n">
        <v>10</v>
      </c>
      <c r="B188" s="6" t="inlineStr">
        <is>
          <t>0.39%</t>
        </is>
      </c>
      <c r="C188" s="6" t="inlineStr">
        <is>
          <t>91352</t>
        </is>
      </c>
      <c r="D188" s="6" t="inlineStr">
        <is>
          <t>PROPERTYZIPCODE</t>
        </is>
      </c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</row>
    <row r="189">
      <c r="A189" s="6" t="n">
        <v>1</v>
      </c>
      <c r="B189" s="6" t="inlineStr">
        <is>
          <t>0.04%</t>
        </is>
      </c>
      <c r="C189" s="6" t="inlineStr">
        <is>
          <t>91356</t>
        </is>
      </c>
      <c r="D189" s="6" t="inlineStr">
        <is>
          <t>PROPERTYZIPCODE</t>
        </is>
      </c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</row>
    <row r="190">
      <c r="A190" s="6" t="n">
        <v>2</v>
      </c>
      <c r="B190" s="6" t="inlineStr">
        <is>
          <t>0.08%</t>
        </is>
      </c>
      <c r="C190" s="6" t="inlineStr">
        <is>
          <t>91360</t>
        </is>
      </c>
      <c r="D190" s="6" t="inlineStr">
        <is>
          <t>PROPERTYZIPCODE</t>
        </is>
      </c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</row>
    <row r="191">
      <c r="A191" s="6" t="n">
        <v>2</v>
      </c>
      <c r="B191" s="6" t="inlineStr">
        <is>
          <t>0.08%</t>
        </is>
      </c>
      <c r="C191" s="6" t="inlineStr">
        <is>
          <t>91361</t>
        </is>
      </c>
      <c r="D191" s="6" t="inlineStr">
        <is>
          <t>PROPERTYZIPCODE</t>
        </is>
      </c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</row>
    <row r="192">
      <c r="A192" s="6" t="n">
        <v>1</v>
      </c>
      <c r="B192" s="6" t="inlineStr">
        <is>
          <t>0.04%</t>
        </is>
      </c>
      <c r="C192" s="6" t="inlineStr">
        <is>
          <t>91362</t>
        </is>
      </c>
      <c r="D192" s="6" t="inlineStr">
        <is>
          <t>PROPERTYZIPCODE</t>
        </is>
      </c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</row>
    <row r="193">
      <c r="A193" s="6" t="n">
        <v>2</v>
      </c>
      <c r="B193" s="6" t="inlineStr">
        <is>
          <t>0.08%</t>
        </is>
      </c>
      <c r="C193" s="6" t="inlineStr">
        <is>
          <t>91364</t>
        </is>
      </c>
      <c r="D193" s="6" t="inlineStr">
        <is>
          <t>PROPERTYZIPCODE</t>
        </is>
      </c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</row>
    <row r="194">
      <c r="A194" s="6" t="n">
        <v>1</v>
      </c>
      <c r="B194" s="6" t="inlineStr">
        <is>
          <t>0.04%</t>
        </is>
      </c>
      <c r="C194" s="6" t="inlineStr">
        <is>
          <t>91367</t>
        </is>
      </c>
      <c r="D194" s="6" t="inlineStr">
        <is>
          <t>PROPERTYZIPCODE</t>
        </is>
      </c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</row>
    <row r="195">
      <c r="A195" s="6" t="n">
        <v>1</v>
      </c>
      <c r="B195" s="6" t="inlineStr">
        <is>
          <t>0.04%</t>
        </is>
      </c>
      <c r="C195" s="6" t="inlineStr">
        <is>
          <t>91381</t>
        </is>
      </c>
      <c r="D195" s="6" t="inlineStr">
        <is>
          <t>PROPERTYZIPCODE</t>
        </is>
      </c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</row>
    <row r="196">
      <c r="A196" s="6" t="n">
        <v>2</v>
      </c>
      <c r="B196" s="6" t="inlineStr">
        <is>
          <t>0.08%</t>
        </is>
      </c>
      <c r="C196" s="6" t="inlineStr">
        <is>
          <t>91384</t>
        </is>
      </c>
      <c r="D196" s="6" t="inlineStr">
        <is>
          <t>PROPERTYZIPCODE</t>
        </is>
      </c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</row>
    <row r="197">
      <c r="A197" s="6" t="n">
        <v>6</v>
      </c>
      <c r="B197" s="6" t="inlineStr">
        <is>
          <t>0.24%</t>
        </is>
      </c>
      <c r="C197" s="6" t="inlineStr">
        <is>
          <t>91387</t>
        </is>
      </c>
      <c r="D197" s="6" t="inlineStr">
        <is>
          <t>PROPERTYZIPCODE</t>
        </is>
      </c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</row>
    <row r="198">
      <c r="A198" s="6" t="n">
        <v>15</v>
      </c>
      <c r="B198" s="6" t="inlineStr">
        <is>
          <t>0.59%</t>
        </is>
      </c>
      <c r="C198" s="6" t="inlineStr">
        <is>
          <t>91401</t>
        </is>
      </c>
      <c r="D198" s="6" t="inlineStr">
        <is>
          <t>PROPERTYZIPCODE</t>
        </is>
      </c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</row>
    <row r="199">
      <c r="A199" s="6" t="n">
        <v>14</v>
      </c>
      <c r="B199" s="6" t="inlineStr">
        <is>
          <t>0.55%</t>
        </is>
      </c>
      <c r="C199" s="6" t="inlineStr">
        <is>
          <t>91402</t>
        </is>
      </c>
      <c r="D199" s="6" t="inlineStr">
        <is>
          <t>PROPERTYZIPCODE</t>
        </is>
      </c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</row>
    <row r="200">
      <c r="A200" s="6" t="n">
        <v>6</v>
      </c>
      <c r="B200" s="6" t="inlineStr">
        <is>
          <t>0.24%</t>
        </is>
      </c>
      <c r="C200" s="6" t="inlineStr">
        <is>
          <t>91403</t>
        </is>
      </c>
      <c r="D200" s="6" t="inlineStr">
        <is>
          <t>PROPERTYZIPCODE</t>
        </is>
      </c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</row>
    <row r="201">
      <c r="A201" s="6" t="n">
        <v>22</v>
      </c>
      <c r="B201" s="6" t="inlineStr">
        <is>
          <t>0.87%</t>
        </is>
      </c>
      <c r="C201" s="6" t="inlineStr">
        <is>
          <t>91405</t>
        </is>
      </c>
      <c r="D201" s="6" t="inlineStr">
        <is>
          <t>PROPERTYZIPCODE</t>
        </is>
      </c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</row>
    <row r="202">
      <c r="A202" s="6" t="n">
        <v>10</v>
      </c>
      <c r="B202" s="6" t="inlineStr">
        <is>
          <t>0.39%</t>
        </is>
      </c>
      <c r="C202" s="6" t="inlineStr">
        <is>
          <t>91406</t>
        </is>
      </c>
      <c r="D202" s="6" t="inlineStr">
        <is>
          <t>PROPERTYZIPCODE</t>
        </is>
      </c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</row>
    <row r="203">
      <c r="A203" s="6" t="n">
        <v>4</v>
      </c>
      <c r="B203" s="6" t="inlineStr">
        <is>
          <t>0.16%</t>
        </is>
      </c>
      <c r="C203" s="6" t="inlineStr">
        <is>
          <t>91411</t>
        </is>
      </c>
      <c r="D203" s="6" t="inlineStr">
        <is>
          <t>PROPERTYZIPCODE</t>
        </is>
      </c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</row>
    <row r="204">
      <c r="A204" s="6" t="n">
        <v>4</v>
      </c>
      <c r="B204" s="6" t="inlineStr">
        <is>
          <t>0.16%</t>
        </is>
      </c>
      <c r="C204" s="6" t="inlineStr">
        <is>
          <t>91423</t>
        </is>
      </c>
      <c r="D204" s="6" t="inlineStr">
        <is>
          <t>PROPERTYZIPCODE</t>
        </is>
      </c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</row>
    <row r="205">
      <c r="A205" s="6" t="n">
        <v>4</v>
      </c>
      <c r="B205" s="6" t="inlineStr">
        <is>
          <t>0.16%</t>
        </is>
      </c>
      <c r="C205" s="6" t="inlineStr">
        <is>
          <t>91501</t>
        </is>
      </c>
      <c r="D205" s="6" t="inlineStr">
        <is>
          <t>PROPERTYZIPCODE</t>
        </is>
      </c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</row>
    <row r="206">
      <c r="A206" s="6" t="n">
        <v>2</v>
      </c>
      <c r="B206" s="6" t="inlineStr">
        <is>
          <t>0.08%</t>
        </is>
      </c>
      <c r="C206" s="6" t="inlineStr">
        <is>
          <t>91504</t>
        </is>
      </c>
      <c r="D206" s="6" t="inlineStr">
        <is>
          <t>PROPERTYZIPCODE</t>
        </is>
      </c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</row>
    <row r="207">
      <c r="A207" s="6" t="n">
        <v>5</v>
      </c>
      <c r="B207" s="6" t="inlineStr">
        <is>
          <t>0.2%</t>
        </is>
      </c>
      <c r="C207" s="6" t="inlineStr">
        <is>
          <t>91505</t>
        </is>
      </c>
      <c r="D207" s="6" t="inlineStr">
        <is>
          <t>PROPERTYZIPCODE</t>
        </is>
      </c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</row>
    <row r="208">
      <c r="A208" s="6" t="n">
        <v>2</v>
      </c>
      <c r="B208" s="6" t="inlineStr">
        <is>
          <t>0.08%</t>
        </is>
      </c>
      <c r="C208" s="6" t="inlineStr">
        <is>
          <t>91506</t>
        </is>
      </c>
      <c r="D208" s="6" t="inlineStr">
        <is>
          <t>PROPERTYZIPCODE</t>
        </is>
      </c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</row>
    <row r="209">
      <c r="A209" s="6" t="n">
        <v>17</v>
      </c>
      <c r="B209" s="6" t="inlineStr">
        <is>
          <t>0.67%</t>
        </is>
      </c>
      <c r="C209" s="6" t="inlineStr">
        <is>
          <t>91601</t>
        </is>
      </c>
      <c r="D209" s="6" t="inlineStr">
        <is>
          <t>PROPERTYZIPCODE</t>
        </is>
      </c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</row>
    <row r="210">
      <c r="A210" s="6" t="n">
        <v>9</v>
      </c>
      <c r="B210" s="6" t="inlineStr">
        <is>
          <t>0.36%</t>
        </is>
      </c>
      <c r="C210" s="6" t="inlineStr">
        <is>
          <t>91602</t>
        </is>
      </c>
      <c r="D210" s="6" t="inlineStr">
        <is>
          <t>PROPERTYZIPCODE</t>
        </is>
      </c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</row>
    <row r="211">
      <c r="A211" s="6" t="n">
        <v>7</v>
      </c>
      <c r="B211" s="6" t="inlineStr">
        <is>
          <t>0.28%</t>
        </is>
      </c>
      <c r="C211" s="6" t="inlineStr">
        <is>
          <t>91604</t>
        </is>
      </c>
      <c r="D211" s="6" t="inlineStr">
        <is>
          <t>PROPERTYZIPCODE</t>
        </is>
      </c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</row>
    <row r="212">
      <c r="A212" s="6" t="n">
        <v>19</v>
      </c>
      <c r="B212" s="6" t="inlineStr">
        <is>
          <t>0.75%</t>
        </is>
      </c>
      <c r="C212" s="6" t="inlineStr">
        <is>
          <t>91605</t>
        </is>
      </c>
      <c r="D212" s="6" t="inlineStr">
        <is>
          <t>PROPERTYZIPCODE</t>
        </is>
      </c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</row>
    <row r="213">
      <c r="A213" s="6" t="n">
        <v>18</v>
      </c>
      <c r="B213" s="6" t="inlineStr">
        <is>
          <t>0.71%</t>
        </is>
      </c>
      <c r="C213" s="6" t="inlineStr">
        <is>
          <t>91606</t>
        </is>
      </c>
      <c r="D213" s="6" t="inlineStr">
        <is>
          <t>PROPERTYZIPCODE</t>
        </is>
      </c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</row>
    <row r="214">
      <c r="A214" s="6" t="n">
        <v>16</v>
      </c>
      <c r="B214" s="6" t="inlineStr">
        <is>
          <t>0.63%</t>
        </is>
      </c>
      <c r="C214" s="6" t="inlineStr">
        <is>
          <t>91607</t>
        </is>
      </c>
      <c r="D214" s="6" t="inlineStr">
        <is>
          <t>PROPERTYZIPCODE</t>
        </is>
      </c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</row>
    <row r="215">
      <c r="A215" s="6" t="n">
        <v>3</v>
      </c>
      <c r="B215" s="6" t="inlineStr">
        <is>
          <t>0.12%</t>
        </is>
      </c>
      <c r="C215" s="6" t="inlineStr">
        <is>
          <t>91702</t>
        </is>
      </c>
      <c r="D215" s="6" t="inlineStr">
        <is>
          <t>PROPERTYZIPCODE</t>
        </is>
      </c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</row>
    <row r="216">
      <c r="A216" s="6" t="n">
        <v>5</v>
      </c>
      <c r="B216" s="6" t="inlineStr">
        <is>
          <t>0.2%</t>
        </is>
      </c>
      <c r="C216" s="6" t="inlineStr">
        <is>
          <t>91706</t>
        </is>
      </c>
      <c r="D216" s="6" t="inlineStr">
        <is>
          <t>PROPERTYZIPCODE</t>
        </is>
      </c>
      <c r="E216" s="5" t="n"/>
      <c r="F216" s="5" t="n"/>
      <c r="G216" s="5" t="n"/>
      <c r="H216" s="5" t="n"/>
      <c r="I216" s="5" t="n"/>
      <c r="J216" s="5" t="n"/>
      <c r="K216" s="5" t="n"/>
      <c r="L216" s="5" t="n"/>
      <c r="M216" s="5" t="n"/>
      <c r="N216" s="5" t="n"/>
      <c r="O216" s="5" t="n"/>
      <c r="P216" s="5" t="n"/>
      <c r="Q216" s="5" t="n"/>
      <c r="R216" s="5" t="n"/>
      <c r="S216" s="5" t="n"/>
      <c r="T216" s="5" t="n"/>
      <c r="U216" s="5" t="n"/>
      <c r="V216" s="5" t="n"/>
      <c r="W216" s="5" t="n"/>
      <c r="X216" s="5" t="n"/>
      <c r="Y216" s="5" t="n"/>
      <c r="Z216" s="5" t="n"/>
      <c r="AA216" s="5" t="n"/>
      <c r="AB216" s="5" t="n"/>
      <c r="AC216" s="5" t="n"/>
      <c r="AD216" s="5" t="n"/>
    </row>
    <row r="217">
      <c r="A217" s="6" t="n">
        <v>3</v>
      </c>
      <c r="B217" s="6" t="inlineStr">
        <is>
          <t>0.12%</t>
        </is>
      </c>
      <c r="C217" s="6" t="inlineStr">
        <is>
          <t>91710</t>
        </is>
      </c>
      <c r="D217" s="6" t="inlineStr">
        <is>
          <t>PROPERTYZIPCODE</t>
        </is>
      </c>
      <c r="E217" s="5" t="n"/>
      <c r="F217" s="5" t="n"/>
      <c r="G217" s="5" t="n"/>
      <c r="H217" s="5" t="n"/>
      <c r="I217" s="5" t="n"/>
      <c r="J217" s="5" t="n"/>
      <c r="K217" s="5" t="n"/>
      <c r="L217" s="5" t="n"/>
      <c r="M217" s="5" t="n"/>
      <c r="N217" s="5" t="n"/>
      <c r="O217" s="5" t="n"/>
      <c r="P217" s="5" t="n"/>
      <c r="Q217" s="5" t="n"/>
      <c r="R217" s="5" t="n"/>
      <c r="S217" s="5" t="n"/>
      <c r="T217" s="5" t="n"/>
      <c r="U217" s="5" t="n"/>
      <c r="V217" s="5" t="n"/>
      <c r="W217" s="5" t="n"/>
      <c r="X217" s="5" t="n"/>
      <c r="Y217" s="5" t="n"/>
      <c r="Z217" s="5" t="n"/>
      <c r="AA217" s="5" t="n"/>
      <c r="AB217" s="5" t="n"/>
      <c r="AC217" s="5" t="n"/>
      <c r="AD217" s="5" t="n"/>
    </row>
    <row r="218">
      <c r="A218" s="6" t="n">
        <v>2</v>
      </c>
      <c r="B218" s="6" t="inlineStr">
        <is>
          <t>0.08%</t>
        </is>
      </c>
      <c r="C218" s="6" t="inlineStr">
        <is>
          <t>91711</t>
        </is>
      </c>
      <c r="D218" s="6" t="inlineStr">
        <is>
          <t>PROPERTYZIPCODE</t>
        </is>
      </c>
      <c r="E218" s="5" t="n"/>
      <c r="F218" s="5" t="n"/>
      <c r="G218" s="5" t="n"/>
      <c r="H218" s="5" t="n"/>
      <c r="I218" s="5" t="n"/>
      <c r="J218" s="5" t="n"/>
      <c r="K218" s="5" t="n"/>
      <c r="L218" s="5" t="n"/>
      <c r="M218" s="5" t="n"/>
      <c r="N218" s="5" t="n"/>
      <c r="O218" s="5" t="n"/>
      <c r="P218" s="5" t="n"/>
      <c r="Q218" s="5" t="n"/>
      <c r="R218" s="5" t="n"/>
      <c r="S218" s="5" t="n"/>
      <c r="T218" s="5" t="n"/>
      <c r="U218" s="5" t="n"/>
      <c r="V218" s="5" t="n"/>
      <c r="W218" s="5" t="n"/>
      <c r="X218" s="5" t="n"/>
      <c r="Y218" s="5" t="n"/>
      <c r="Z218" s="5" t="n"/>
      <c r="AA218" s="5" t="n"/>
      <c r="AB218" s="5" t="n"/>
      <c r="AC218" s="5" t="n"/>
      <c r="AD218" s="5" t="n"/>
    </row>
    <row r="219">
      <c r="A219" s="6" t="n">
        <v>4</v>
      </c>
      <c r="B219" s="6" t="inlineStr">
        <is>
          <t>0.16%</t>
        </is>
      </c>
      <c r="C219" s="6" t="inlineStr">
        <is>
          <t>91723</t>
        </is>
      </c>
      <c r="D219" s="6" t="inlineStr">
        <is>
          <t>PROPERTYZIPCODE</t>
        </is>
      </c>
      <c r="E219" s="5" t="n"/>
      <c r="F219" s="5" t="n"/>
      <c r="G219" s="5" t="n"/>
      <c r="H219" s="5" t="n"/>
      <c r="I219" s="5" t="n"/>
      <c r="J219" s="5" t="n"/>
      <c r="K219" s="5" t="n"/>
      <c r="L219" s="5" t="n"/>
      <c r="M219" s="5" t="n"/>
      <c r="N219" s="5" t="n"/>
      <c r="O219" s="5" t="n"/>
      <c r="P219" s="5" t="n"/>
      <c r="Q219" s="5" t="n"/>
      <c r="R219" s="5" t="n"/>
      <c r="S219" s="5" t="n"/>
      <c r="T219" s="5" t="n"/>
      <c r="U219" s="5" t="n"/>
      <c r="V219" s="5" t="n"/>
      <c r="W219" s="5" t="n"/>
      <c r="X219" s="5" t="n"/>
      <c r="Y219" s="5" t="n"/>
      <c r="Z219" s="5" t="n"/>
      <c r="AA219" s="5" t="n"/>
      <c r="AB219" s="5" t="n"/>
      <c r="AC219" s="5" t="n"/>
      <c r="AD219" s="5" t="n"/>
    </row>
    <row r="220">
      <c r="A220" s="6" t="n">
        <v>3</v>
      </c>
      <c r="B220" s="6" t="inlineStr">
        <is>
          <t>0.12%</t>
        </is>
      </c>
      <c r="C220" s="6" t="inlineStr">
        <is>
          <t>91724</t>
        </is>
      </c>
      <c r="D220" s="6" t="inlineStr">
        <is>
          <t>PROPERTYZIPCODE</t>
        </is>
      </c>
      <c r="E220" s="5" t="n"/>
      <c r="F220" s="5" t="n"/>
      <c r="G220" s="5" t="n"/>
      <c r="H220" s="5" t="n"/>
      <c r="I220" s="5" t="n"/>
      <c r="J220" s="5" t="n"/>
      <c r="K220" s="5" t="n"/>
      <c r="L220" s="5" t="n"/>
      <c r="M220" s="5" t="n"/>
      <c r="N220" s="5" t="n"/>
      <c r="O220" s="5" t="n"/>
      <c r="P220" s="5" t="n"/>
      <c r="Q220" s="5" t="n"/>
      <c r="R220" s="5" t="n"/>
      <c r="S220" s="5" t="n"/>
      <c r="T220" s="5" t="n"/>
      <c r="U220" s="5" t="n"/>
      <c r="V220" s="5" t="n"/>
      <c r="W220" s="5" t="n"/>
      <c r="X220" s="5" t="n"/>
      <c r="Y220" s="5" t="n"/>
      <c r="Z220" s="5" t="n"/>
      <c r="AA220" s="5" t="n"/>
      <c r="AB220" s="5" t="n"/>
      <c r="AC220" s="5" t="n"/>
      <c r="AD220" s="5" t="n"/>
    </row>
    <row r="221">
      <c r="A221" s="6" t="n">
        <v>1</v>
      </c>
      <c r="B221" s="6" t="inlineStr">
        <is>
          <t>0.04%</t>
        </is>
      </c>
      <c r="C221" s="6" t="inlineStr">
        <is>
          <t>91730</t>
        </is>
      </c>
      <c r="D221" s="6" t="inlineStr">
        <is>
          <t>PROPERTYZIPCODE</t>
        </is>
      </c>
      <c r="E221" s="5" t="n"/>
      <c r="F221" s="5" t="n"/>
      <c r="G221" s="5" t="n"/>
      <c r="H221" s="5" t="n"/>
      <c r="I221" s="5" t="n"/>
      <c r="J221" s="5" t="n"/>
      <c r="K221" s="5" t="n"/>
      <c r="L221" s="5" t="n"/>
      <c r="M221" s="5" t="n"/>
      <c r="N221" s="5" t="n"/>
      <c r="O221" s="5" t="n"/>
      <c r="P221" s="5" t="n"/>
      <c r="Q221" s="5" t="n"/>
      <c r="R221" s="5" t="n"/>
      <c r="S221" s="5" t="n"/>
      <c r="T221" s="5" t="n"/>
      <c r="U221" s="5" t="n"/>
      <c r="V221" s="5" t="n"/>
      <c r="W221" s="5" t="n"/>
      <c r="X221" s="5" t="n"/>
      <c r="Y221" s="5" t="n"/>
      <c r="Z221" s="5" t="n"/>
      <c r="AA221" s="5" t="n"/>
      <c r="AB221" s="5" t="n"/>
      <c r="AC221" s="5" t="n"/>
      <c r="AD221" s="5" t="n"/>
    </row>
    <row r="222">
      <c r="A222" s="6" t="n">
        <v>3</v>
      </c>
      <c r="B222" s="6" t="inlineStr">
        <is>
          <t>0.12%</t>
        </is>
      </c>
      <c r="C222" s="6" t="inlineStr">
        <is>
          <t>91731</t>
        </is>
      </c>
      <c r="D222" s="6" t="inlineStr">
        <is>
          <t>PROPERTYZIPCODE</t>
        </is>
      </c>
      <c r="E222" s="5" t="n"/>
      <c r="F222" s="5" t="n"/>
      <c r="G222" s="5" t="n"/>
      <c r="H222" s="5" t="n"/>
      <c r="I222" s="5" t="n"/>
      <c r="J222" s="5" t="n"/>
      <c r="K222" s="5" t="n"/>
      <c r="L222" s="5" t="n"/>
      <c r="M222" s="5" t="n"/>
      <c r="N222" s="5" t="n"/>
      <c r="O222" s="5" t="n"/>
      <c r="P222" s="5" t="n"/>
      <c r="Q222" s="5" t="n"/>
      <c r="R222" s="5" t="n"/>
      <c r="S222" s="5" t="n"/>
      <c r="T222" s="5" t="n"/>
      <c r="U222" s="5" t="n"/>
      <c r="V222" s="5" t="n"/>
      <c r="W222" s="5" t="n"/>
      <c r="X222" s="5" t="n"/>
      <c r="Y222" s="5" t="n"/>
      <c r="Z222" s="5" t="n"/>
      <c r="AA222" s="5" t="n"/>
      <c r="AB222" s="5" t="n"/>
      <c r="AC222" s="5" t="n"/>
      <c r="AD222" s="5" t="n"/>
    </row>
    <row r="223">
      <c r="A223" s="6" t="n">
        <v>5</v>
      </c>
      <c r="B223" s="6" t="inlineStr">
        <is>
          <t>0.2%</t>
        </is>
      </c>
      <c r="C223" s="6" t="inlineStr">
        <is>
          <t>91732</t>
        </is>
      </c>
      <c r="D223" s="6" t="inlineStr">
        <is>
          <t>PROPERTYZIPCODE</t>
        </is>
      </c>
      <c r="E223" s="5" t="n"/>
      <c r="F223" s="5" t="n"/>
      <c r="G223" s="5" t="n"/>
      <c r="H223" s="5" t="n"/>
      <c r="I223" s="5" t="n"/>
      <c r="J223" s="5" t="n"/>
      <c r="K223" s="5" t="n"/>
      <c r="L223" s="5" t="n"/>
      <c r="M223" s="5" t="n"/>
      <c r="N223" s="5" t="n"/>
      <c r="O223" s="5" t="n"/>
      <c r="P223" s="5" t="n"/>
      <c r="Q223" s="5" t="n"/>
      <c r="R223" s="5" t="n"/>
      <c r="S223" s="5" t="n"/>
      <c r="T223" s="5" t="n"/>
      <c r="U223" s="5" t="n"/>
      <c r="V223" s="5" t="n"/>
      <c r="W223" s="5" t="n"/>
      <c r="X223" s="5" t="n"/>
      <c r="Y223" s="5" t="n"/>
      <c r="Z223" s="5" t="n"/>
      <c r="AA223" s="5" t="n"/>
      <c r="AB223" s="5" t="n"/>
      <c r="AC223" s="5" t="n"/>
      <c r="AD223" s="5" t="n"/>
    </row>
    <row r="224">
      <c r="A224" s="6" t="n">
        <v>2</v>
      </c>
      <c r="B224" s="6" t="inlineStr">
        <is>
          <t>0.08%</t>
        </is>
      </c>
      <c r="C224" s="6" t="inlineStr">
        <is>
          <t>91733</t>
        </is>
      </c>
      <c r="D224" s="6" t="inlineStr">
        <is>
          <t>PROPERTYZIPCODE</t>
        </is>
      </c>
      <c r="E224" s="5" t="n"/>
      <c r="F224" s="5" t="n"/>
      <c r="G224" s="5" t="n"/>
      <c r="H224" s="5" t="n"/>
      <c r="I224" s="5" t="n"/>
      <c r="J224" s="5" t="n"/>
      <c r="K224" s="5" t="n"/>
      <c r="L224" s="5" t="n"/>
      <c r="M224" s="5" t="n"/>
      <c r="N224" s="5" t="n"/>
      <c r="O224" s="5" t="n"/>
      <c r="P224" s="5" t="n"/>
      <c r="Q224" s="5" t="n"/>
      <c r="R224" s="5" t="n"/>
      <c r="S224" s="5" t="n"/>
      <c r="T224" s="5" t="n"/>
      <c r="U224" s="5" t="n"/>
      <c r="V224" s="5" t="n"/>
      <c r="W224" s="5" t="n"/>
      <c r="X224" s="5" t="n"/>
      <c r="Y224" s="5" t="n"/>
      <c r="Z224" s="5" t="n"/>
      <c r="AA224" s="5" t="n"/>
      <c r="AB224" s="5" t="n"/>
      <c r="AC224" s="5" t="n"/>
      <c r="AD224" s="5" t="n"/>
    </row>
    <row r="225">
      <c r="A225" s="6" t="n">
        <v>1</v>
      </c>
      <c r="B225" s="6" t="inlineStr">
        <is>
          <t>0.04%</t>
        </is>
      </c>
      <c r="C225" s="6" t="inlineStr">
        <is>
          <t>91740</t>
        </is>
      </c>
      <c r="D225" s="6" t="inlineStr">
        <is>
          <t>PROPERTYZIPCODE</t>
        </is>
      </c>
      <c r="E225" s="5" t="n"/>
      <c r="F225" s="5" t="n"/>
      <c r="G225" s="5" t="n"/>
      <c r="H225" s="5" t="n"/>
      <c r="I225" s="5" t="n"/>
      <c r="J225" s="5" t="n"/>
      <c r="K225" s="5" t="n"/>
      <c r="L225" s="5" t="n"/>
      <c r="M225" s="5" t="n"/>
      <c r="N225" s="5" t="n"/>
      <c r="O225" s="5" t="n"/>
      <c r="P225" s="5" t="n"/>
      <c r="Q225" s="5" t="n"/>
      <c r="R225" s="5" t="n"/>
      <c r="S225" s="5" t="n"/>
      <c r="T225" s="5" t="n"/>
      <c r="U225" s="5" t="n"/>
      <c r="V225" s="5" t="n"/>
      <c r="W225" s="5" t="n"/>
      <c r="X225" s="5" t="n"/>
      <c r="Y225" s="5" t="n"/>
      <c r="Z225" s="5" t="n"/>
      <c r="AA225" s="5" t="n"/>
      <c r="AB225" s="5" t="n"/>
      <c r="AC225" s="5" t="n"/>
      <c r="AD225" s="5" t="n"/>
    </row>
    <row r="226">
      <c r="A226" s="6" t="n">
        <v>3</v>
      </c>
      <c r="B226" s="6" t="inlineStr">
        <is>
          <t>0.12%</t>
        </is>
      </c>
      <c r="C226" s="6" t="inlineStr">
        <is>
          <t>91744</t>
        </is>
      </c>
      <c r="D226" s="6" t="inlineStr">
        <is>
          <t>PROPERTYZIPCODE</t>
        </is>
      </c>
      <c r="E226" s="5" t="n"/>
      <c r="F226" s="5" t="n"/>
      <c r="G226" s="5" t="n"/>
      <c r="H226" s="5" t="n"/>
      <c r="I226" s="5" t="n"/>
      <c r="J226" s="5" t="n"/>
      <c r="K226" s="5" t="n"/>
      <c r="L226" s="5" t="n"/>
      <c r="M226" s="5" t="n"/>
      <c r="N226" s="5" t="n"/>
      <c r="O226" s="5" t="n"/>
      <c r="P226" s="5" t="n"/>
      <c r="Q226" s="5" t="n"/>
      <c r="R226" s="5" t="n"/>
      <c r="S226" s="5" t="n"/>
      <c r="T226" s="5" t="n"/>
      <c r="U226" s="5" t="n"/>
      <c r="V226" s="5" t="n"/>
      <c r="W226" s="5" t="n"/>
      <c r="X226" s="5" t="n"/>
      <c r="Y226" s="5" t="n"/>
      <c r="Z226" s="5" t="n"/>
      <c r="AA226" s="5" t="n"/>
      <c r="AB226" s="5" t="n"/>
      <c r="AC226" s="5" t="n"/>
      <c r="AD226" s="5" t="n"/>
    </row>
    <row r="227">
      <c r="A227" s="6" t="n">
        <v>2</v>
      </c>
      <c r="B227" s="6" t="inlineStr">
        <is>
          <t>0.08%</t>
        </is>
      </c>
      <c r="C227" s="6" t="inlineStr">
        <is>
          <t>91745</t>
        </is>
      </c>
      <c r="D227" s="6" t="inlineStr">
        <is>
          <t>PROPERTYZIPCODE</t>
        </is>
      </c>
      <c r="E227" s="5" t="n"/>
      <c r="F227" s="5" t="n"/>
      <c r="G227" s="5" t="n"/>
      <c r="H227" s="5" t="n"/>
      <c r="I227" s="5" t="n"/>
      <c r="J227" s="5" t="n"/>
      <c r="K227" s="5" t="n"/>
      <c r="L227" s="5" t="n"/>
      <c r="M227" s="5" t="n"/>
      <c r="N227" s="5" t="n"/>
      <c r="O227" s="5" t="n"/>
      <c r="P227" s="5" t="n"/>
      <c r="Q227" s="5" t="n"/>
      <c r="R227" s="5" t="n"/>
      <c r="S227" s="5" t="n"/>
      <c r="T227" s="5" t="n"/>
      <c r="U227" s="5" t="n"/>
      <c r="V227" s="5" t="n"/>
      <c r="W227" s="5" t="n"/>
      <c r="X227" s="5" t="n"/>
      <c r="Y227" s="5" t="n"/>
      <c r="Z227" s="5" t="n"/>
      <c r="AA227" s="5" t="n"/>
      <c r="AB227" s="5" t="n"/>
      <c r="AC227" s="5" t="n"/>
      <c r="AD227" s="5" t="n"/>
    </row>
    <row r="228">
      <c r="A228" s="6" t="n">
        <v>1</v>
      </c>
      <c r="B228" s="6" t="inlineStr">
        <is>
          <t>0.04%</t>
        </is>
      </c>
      <c r="C228" s="6" t="inlineStr">
        <is>
          <t>91748</t>
        </is>
      </c>
      <c r="D228" s="6" t="inlineStr">
        <is>
          <t>PROPERTYZIPCODE</t>
        </is>
      </c>
      <c r="E228" s="5" t="n"/>
      <c r="F228" s="5" t="n"/>
      <c r="G228" s="5" t="n"/>
      <c r="H228" s="5" t="n"/>
      <c r="I228" s="5" t="n"/>
      <c r="J228" s="5" t="n"/>
      <c r="K228" s="5" t="n"/>
      <c r="L228" s="5" t="n"/>
      <c r="M228" s="5" t="n"/>
      <c r="N228" s="5" t="n"/>
      <c r="O228" s="5" t="n"/>
      <c r="P228" s="5" t="n"/>
      <c r="Q228" s="5" t="n"/>
      <c r="R228" s="5" t="n"/>
      <c r="S228" s="5" t="n"/>
      <c r="T228" s="5" t="n"/>
      <c r="U228" s="5" t="n"/>
      <c r="V228" s="5" t="n"/>
      <c r="W228" s="5" t="n"/>
      <c r="X228" s="5" t="n"/>
      <c r="Y228" s="5" t="n"/>
      <c r="Z228" s="5" t="n"/>
      <c r="AA228" s="5" t="n"/>
      <c r="AB228" s="5" t="n"/>
      <c r="AC228" s="5" t="n"/>
      <c r="AD228" s="5" t="n"/>
    </row>
    <row r="229">
      <c r="A229" s="6" t="n">
        <v>2</v>
      </c>
      <c r="B229" s="6" t="inlineStr">
        <is>
          <t>0.08%</t>
        </is>
      </c>
      <c r="C229" s="6" t="inlineStr">
        <is>
          <t>91750</t>
        </is>
      </c>
      <c r="D229" s="6" t="inlineStr">
        <is>
          <t>PROPERTYZIPCODE</t>
        </is>
      </c>
      <c r="E229" s="5" t="n"/>
      <c r="F229" s="5" t="n"/>
      <c r="G229" s="5" t="n"/>
      <c r="H229" s="5" t="n"/>
      <c r="I229" s="5" t="n"/>
      <c r="J229" s="5" t="n"/>
      <c r="K229" s="5" t="n"/>
      <c r="L229" s="5" t="n"/>
      <c r="M229" s="5" t="n"/>
      <c r="N229" s="5" t="n"/>
      <c r="O229" s="5" t="n"/>
      <c r="P229" s="5" t="n"/>
      <c r="Q229" s="5" t="n"/>
      <c r="R229" s="5" t="n"/>
      <c r="S229" s="5" t="n"/>
      <c r="T229" s="5" t="n"/>
      <c r="U229" s="5" t="n"/>
      <c r="V229" s="5" t="n"/>
      <c r="W229" s="5" t="n"/>
      <c r="X229" s="5" t="n"/>
      <c r="Y229" s="5" t="n"/>
      <c r="Z229" s="5" t="n"/>
      <c r="AA229" s="5" t="n"/>
      <c r="AB229" s="5" t="n"/>
      <c r="AC229" s="5" t="n"/>
      <c r="AD229" s="5" t="n"/>
    </row>
    <row r="230">
      <c r="A230" s="6" t="n">
        <v>1</v>
      </c>
      <c r="B230" s="6" t="inlineStr">
        <is>
          <t>0.04%</t>
        </is>
      </c>
      <c r="C230" s="6" t="inlineStr">
        <is>
          <t>91752</t>
        </is>
      </c>
      <c r="D230" s="6" t="inlineStr">
        <is>
          <t>PROPERTYZIPCODE</t>
        </is>
      </c>
      <c r="E230" s="5" t="n"/>
      <c r="F230" s="5" t="n"/>
      <c r="G230" s="5" t="n"/>
      <c r="H230" s="5" t="n"/>
      <c r="I230" s="5" t="n"/>
      <c r="J230" s="5" t="n"/>
      <c r="K230" s="5" t="n"/>
      <c r="L230" s="5" t="n"/>
      <c r="M230" s="5" t="n"/>
      <c r="N230" s="5" t="n"/>
      <c r="O230" s="5" t="n"/>
      <c r="P230" s="5" t="n"/>
      <c r="Q230" s="5" t="n"/>
      <c r="R230" s="5" t="n"/>
      <c r="S230" s="5" t="n"/>
      <c r="T230" s="5" t="n"/>
      <c r="U230" s="5" t="n"/>
      <c r="V230" s="5" t="n"/>
      <c r="W230" s="5" t="n"/>
      <c r="X230" s="5" t="n"/>
      <c r="Y230" s="5" t="n"/>
      <c r="Z230" s="5" t="n"/>
      <c r="AA230" s="5" t="n"/>
      <c r="AB230" s="5" t="n"/>
      <c r="AC230" s="5" t="n"/>
      <c r="AD230" s="5" t="n"/>
    </row>
    <row r="231">
      <c r="A231" s="6" t="n">
        <v>1</v>
      </c>
      <c r="B231" s="6" t="inlineStr">
        <is>
          <t>0.04%</t>
        </is>
      </c>
      <c r="C231" s="6" t="inlineStr">
        <is>
          <t>91754</t>
        </is>
      </c>
      <c r="D231" s="6" t="inlineStr">
        <is>
          <t>PROPERTYZIPCODE</t>
        </is>
      </c>
      <c r="E231" s="5" t="n"/>
      <c r="F231" s="5" t="n"/>
      <c r="G231" s="5" t="n"/>
      <c r="H231" s="5" t="n"/>
      <c r="I231" s="5" t="n"/>
      <c r="J231" s="5" t="n"/>
      <c r="K231" s="5" t="n"/>
      <c r="L231" s="5" t="n"/>
      <c r="M231" s="5" t="n"/>
      <c r="N231" s="5" t="n"/>
      <c r="O231" s="5" t="n"/>
      <c r="P231" s="5" t="n"/>
      <c r="Q231" s="5" t="n"/>
      <c r="R231" s="5" t="n"/>
      <c r="S231" s="5" t="n"/>
      <c r="T231" s="5" t="n"/>
      <c r="U231" s="5" t="n"/>
      <c r="V231" s="5" t="n"/>
      <c r="W231" s="5" t="n"/>
      <c r="X231" s="5" t="n"/>
      <c r="Y231" s="5" t="n"/>
      <c r="Z231" s="5" t="n"/>
      <c r="AA231" s="5" t="n"/>
      <c r="AB231" s="5" t="n"/>
      <c r="AC231" s="5" t="n"/>
      <c r="AD231" s="5" t="n"/>
    </row>
    <row r="232">
      <c r="A232" s="6" t="n">
        <v>3</v>
      </c>
      <c r="B232" s="6" t="inlineStr">
        <is>
          <t>0.12%</t>
        </is>
      </c>
      <c r="C232" s="6" t="inlineStr">
        <is>
          <t>91761</t>
        </is>
      </c>
      <c r="D232" s="6" t="inlineStr">
        <is>
          <t>PROPERTYZIPCODE</t>
        </is>
      </c>
      <c r="E232" s="5" t="n"/>
      <c r="F232" s="5" t="n"/>
      <c r="G232" s="5" t="n"/>
      <c r="H232" s="5" t="n"/>
      <c r="I232" s="5" t="n"/>
      <c r="J232" s="5" t="n"/>
      <c r="K232" s="5" t="n"/>
      <c r="L232" s="5" t="n"/>
      <c r="M232" s="5" t="n"/>
      <c r="N232" s="5" t="n"/>
      <c r="O232" s="5" t="n"/>
      <c r="P232" s="5" t="n"/>
      <c r="Q232" s="5" t="n"/>
      <c r="R232" s="5" t="n"/>
      <c r="S232" s="5" t="n"/>
      <c r="T232" s="5" t="n"/>
      <c r="U232" s="5" t="n"/>
      <c r="V232" s="5" t="n"/>
      <c r="W232" s="5" t="n"/>
      <c r="X232" s="5" t="n"/>
      <c r="Y232" s="5" t="n"/>
      <c r="Z232" s="5" t="n"/>
      <c r="AA232" s="5" t="n"/>
      <c r="AB232" s="5" t="n"/>
      <c r="AC232" s="5" t="n"/>
      <c r="AD232" s="5" t="n"/>
    </row>
    <row r="233">
      <c r="A233" s="6" t="n">
        <v>2</v>
      </c>
      <c r="B233" s="6" t="inlineStr">
        <is>
          <t>0.08%</t>
        </is>
      </c>
      <c r="C233" s="6" t="inlineStr">
        <is>
          <t>91762</t>
        </is>
      </c>
      <c r="D233" s="6" t="inlineStr">
        <is>
          <t>PROPERTYZIPCODE</t>
        </is>
      </c>
      <c r="E233" s="5" t="n"/>
      <c r="F233" s="5" t="n"/>
      <c r="G233" s="5" t="n"/>
      <c r="H233" s="5" t="n"/>
      <c r="I233" s="5" t="n"/>
      <c r="J233" s="5" t="n"/>
      <c r="K233" s="5" t="n"/>
      <c r="L233" s="5" t="n"/>
      <c r="M233" s="5" t="n"/>
      <c r="N233" s="5" t="n"/>
      <c r="O233" s="5" t="n"/>
      <c r="P233" s="5" t="n"/>
      <c r="Q233" s="5" t="n"/>
      <c r="R233" s="5" t="n"/>
      <c r="S233" s="5" t="n"/>
      <c r="T233" s="5" t="n"/>
      <c r="U233" s="5" t="n"/>
      <c r="V233" s="5" t="n"/>
      <c r="W233" s="5" t="n"/>
      <c r="X233" s="5" t="n"/>
      <c r="Y233" s="5" t="n"/>
      <c r="Z233" s="5" t="n"/>
      <c r="AA233" s="5" t="n"/>
      <c r="AB233" s="5" t="n"/>
      <c r="AC233" s="5" t="n"/>
      <c r="AD233" s="5" t="n"/>
    </row>
    <row r="234">
      <c r="A234" s="6" t="n">
        <v>2</v>
      </c>
      <c r="B234" s="6" t="inlineStr">
        <is>
          <t>0.08%</t>
        </is>
      </c>
      <c r="C234" s="6" t="inlineStr">
        <is>
          <t>91763</t>
        </is>
      </c>
      <c r="D234" s="6" t="inlineStr">
        <is>
          <t>PROPERTYZIPCODE</t>
        </is>
      </c>
      <c r="E234" s="5" t="n"/>
      <c r="F234" s="5" t="n"/>
      <c r="G234" s="5" t="n"/>
      <c r="H234" s="5" t="n"/>
      <c r="I234" s="5" t="n"/>
      <c r="J234" s="5" t="n"/>
      <c r="K234" s="5" t="n"/>
      <c r="L234" s="5" t="n"/>
      <c r="M234" s="5" t="n"/>
      <c r="N234" s="5" t="n"/>
      <c r="O234" s="5" t="n"/>
      <c r="P234" s="5" t="n"/>
      <c r="Q234" s="5" t="n"/>
      <c r="R234" s="5" t="n"/>
      <c r="S234" s="5" t="n"/>
      <c r="T234" s="5" t="n"/>
      <c r="U234" s="5" t="n"/>
      <c r="V234" s="5" t="n"/>
      <c r="W234" s="5" t="n"/>
      <c r="X234" s="5" t="n"/>
      <c r="Y234" s="5" t="n"/>
      <c r="Z234" s="5" t="n"/>
      <c r="AA234" s="5" t="n"/>
      <c r="AB234" s="5" t="n"/>
      <c r="AC234" s="5" t="n"/>
      <c r="AD234" s="5" t="n"/>
    </row>
    <row r="235">
      <c r="A235" s="6" t="n">
        <v>2</v>
      </c>
      <c r="B235" s="6" t="inlineStr">
        <is>
          <t>0.08%</t>
        </is>
      </c>
      <c r="C235" s="6" t="inlineStr">
        <is>
          <t>91764</t>
        </is>
      </c>
      <c r="D235" s="6" t="inlineStr">
        <is>
          <t>PROPERTYZIPCODE</t>
        </is>
      </c>
      <c r="E235" s="5" t="n"/>
      <c r="F235" s="5" t="n"/>
      <c r="G235" s="5" t="n"/>
      <c r="H235" s="5" t="n"/>
      <c r="I235" s="5" t="n"/>
      <c r="J235" s="5" t="n"/>
      <c r="K235" s="5" t="n"/>
      <c r="L235" s="5" t="n"/>
      <c r="M235" s="5" t="n"/>
      <c r="N235" s="5" t="n"/>
      <c r="O235" s="5" t="n"/>
      <c r="P235" s="5" t="n"/>
      <c r="Q235" s="5" t="n"/>
      <c r="R235" s="5" t="n"/>
      <c r="S235" s="5" t="n"/>
      <c r="T235" s="5" t="n"/>
      <c r="U235" s="5" t="n"/>
      <c r="V235" s="5" t="n"/>
      <c r="W235" s="5" t="n"/>
      <c r="X235" s="5" t="n"/>
      <c r="Y235" s="5" t="n"/>
      <c r="Z235" s="5" t="n"/>
      <c r="AA235" s="5" t="n"/>
      <c r="AB235" s="5" t="n"/>
      <c r="AC235" s="5" t="n"/>
      <c r="AD235" s="5" t="n"/>
    </row>
    <row r="236">
      <c r="A236" s="6" t="n">
        <v>4</v>
      </c>
      <c r="B236" s="6" t="inlineStr">
        <is>
          <t>0.16%</t>
        </is>
      </c>
      <c r="C236" s="6" t="inlineStr">
        <is>
          <t>91766</t>
        </is>
      </c>
      <c r="D236" s="6" t="inlineStr">
        <is>
          <t>PROPERTYZIPCODE</t>
        </is>
      </c>
      <c r="E236" s="5" t="n"/>
      <c r="F236" s="5" t="n"/>
      <c r="G236" s="5" t="n"/>
      <c r="H236" s="5" t="n"/>
      <c r="I236" s="5" t="n"/>
      <c r="J236" s="5" t="n"/>
      <c r="K236" s="5" t="n"/>
      <c r="L236" s="5" t="n"/>
      <c r="M236" s="5" t="n"/>
      <c r="N236" s="5" t="n"/>
      <c r="O236" s="5" t="n"/>
      <c r="P236" s="5" t="n"/>
      <c r="Q236" s="5" t="n"/>
      <c r="R236" s="5" t="n"/>
      <c r="S236" s="5" t="n"/>
      <c r="T236" s="5" t="n"/>
      <c r="U236" s="5" t="n"/>
      <c r="V236" s="5" t="n"/>
      <c r="W236" s="5" t="n"/>
      <c r="X236" s="5" t="n"/>
      <c r="Y236" s="5" t="n"/>
      <c r="Z236" s="5" t="n"/>
      <c r="AA236" s="5" t="n"/>
      <c r="AB236" s="5" t="n"/>
      <c r="AC236" s="5" t="n"/>
      <c r="AD236" s="5" t="n"/>
    </row>
    <row r="237">
      <c r="A237" s="6" t="n">
        <v>4</v>
      </c>
      <c r="B237" s="6" t="inlineStr">
        <is>
          <t>0.16%</t>
        </is>
      </c>
      <c r="C237" s="6" t="inlineStr">
        <is>
          <t>91767</t>
        </is>
      </c>
      <c r="D237" s="6" t="inlineStr">
        <is>
          <t>PROPERTYZIPCODE</t>
        </is>
      </c>
      <c r="E237" s="5" t="n"/>
      <c r="F237" s="5" t="n"/>
      <c r="G237" s="5" t="n"/>
      <c r="H237" s="5" t="n"/>
      <c r="I237" s="5" t="n"/>
      <c r="J237" s="5" t="n"/>
      <c r="K237" s="5" t="n"/>
      <c r="L237" s="5" t="n"/>
      <c r="M237" s="5" t="n"/>
      <c r="N237" s="5" t="n"/>
      <c r="O237" s="5" t="n"/>
      <c r="P237" s="5" t="n"/>
      <c r="Q237" s="5" t="n"/>
      <c r="R237" s="5" t="n"/>
      <c r="S237" s="5" t="n"/>
      <c r="T237" s="5" t="n"/>
      <c r="U237" s="5" t="n"/>
      <c r="V237" s="5" t="n"/>
      <c r="W237" s="5" t="n"/>
      <c r="X237" s="5" t="n"/>
      <c r="Y237" s="5" t="n"/>
      <c r="Z237" s="5" t="n"/>
      <c r="AA237" s="5" t="n"/>
      <c r="AB237" s="5" t="n"/>
      <c r="AC237" s="5" t="n"/>
      <c r="AD237" s="5" t="n"/>
    </row>
    <row r="238">
      <c r="A238" s="6" t="n">
        <v>1</v>
      </c>
      <c r="B238" s="6" t="inlineStr">
        <is>
          <t>0.04%</t>
        </is>
      </c>
      <c r="C238" s="6" t="inlineStr">
        <is>
          <t>91768</t>
        </is>
      </c>
      <c r="D238" s="6" t="inlineStr">
        <is>
          <t>PROPERTYZIPCODE</t>
        </is>
      </c>
      <c r="E238" s="5" t="n"/>
      <c r="F238" s="5" t="n"/>
      <c r="G238" s="5" t="n"/>
      <c r="H238" s="5" t="n"/>
      <c r="I238" s="5" t="n"/>
      <c r="J238" s="5" t="n"/>
      <c r="K238" s="5" t="n"/>
      <c r="L238" s="5" t="n"/>
      <c r="M238" s="5" t="n"/>
      <c r="N238" s="5" t="n"/>
      <c r="O238" s="5" t="n"/>
      <c r="P238" s="5" t="n"/>
      <c r="Q238" s="5" t="n"/>
      <c r="R238" s="5" t="n"/>
      <c r="S238" s="5" t="n"/>
      <c r="T238" s="5" t="n"/>
      <c r="U238" s="5" t="n"/>
      <c r="V238" s="5" t="n"/>
      <c r="W238" s="5" t="n"/>
      <c r="X238" s="5" t="n"/>
      <c r="Y238" s="5" t="n"/>
      <c r="Z238" s="5" t="n"/>
      <c r="AA238" s="5" t="n"/>
      <c r="AB238" s="5" t="n"/>
      <c r="AC238" s="5" t="n"/>
      <c r="AD238" s="5" t="n"/>
    </row>
    <row r="239">
      <c r="A239" s="6" t="n">
        <v>1</v>
      </c>
      <c r="B239" s="6" t="inlineStr">
        <is>
          <t>0.04%</t>
        </is>
      </c>
      <c r="C239" s="6" t="inlineStr">
        <is>
          <t>91770</t>
        </is>
      </c>
      <c r="D239" s="6" t="inlineStr">
        <is>
          <t>PROPERTYZIPCODE</t>
        </is>
      </c>
      <c r="E239" s="5" t="n"/>
      <c r="F239" s="5" t="n"/>
      <c r="G239" s="5" t="n"/>
      <c r="H239" s="5" t="n"/>
      <c r="I239" s="5" t="n"/>
      <c r="J239" s="5" t="n"/>
      <c r="K239" s="5" t="n"/>
      <c r="L239" s="5" t="n"/>
      <c r="M239" s="5" t="n"/>
      <c r="N239" s="5" t="n"/>
      <c r="O239" s="5" t="n"/>
      <c r="P239" s="5" t="n"/>
      <c r="Q239" s="5" t="n"/>
      <c r="R239" s="5" t="n"/>
      <c r="S239" s="5" t="n"/>
      <c r="T239" s="5" t="n"/>
      <c r="U239" s="5" t="n"/>
      <c r="V239" s="5" t="n"/>
      <c r="W239" s="5" t="n"/>
      <c r="X239" s="5" t="n"/>
      <c r="Y239" s="5" t="n"/>
      <c r="Z239" s="5" t="n"/>
      <c r="AA239" s="5" t="n"/>
      <c r="AB239" s="5" t="n"/>
      <c r="AC239" s="5" t="n"/>
      <c r="AD239" s="5" t="n"/>
    </row>
    <row r="240">
      <c r="A240" s="6" t="n">
        <v>4</v>
      </c>
      <c r="B240" s="6" t="inlineStr">
        <is>
          <t>0.16%</t>
        </is>
      </c>
      <c r="C240" s="6" t="inlineStr">
        <is>
          <t>91773</t>
        </is>
      </c>
      <c r="D240" s="6" t="inlineStr">
        <is>
          <t>PROPERTYZIPCODE</t>
        </is>
      </c>
      <c r="E240" s="5" t="n"/>
      <c r="F240" s="5" t="n"/>
      <c r="G240" s="5" t="n"/>
      <c r="H240" s="5" t="n"/>
      <c r="I240" s="5" t="n"/>
      <c r="J240" s="5" t="n"/>
      <c r="K240" s="5" t="n"/>
      <c r="L240" s="5" t="n"/>
      <c r="M240" s="5" t="n"/>
      <c r="N240" s="5" t="n"/>
      <c r="O240" s="5" t="n"/>
      <c r="P240" s="5" t="n"/>
      <c r="Q240" s="5" t="n"/>
      <c r="R240" s="5" t="n"/>
      <c r="S240" s="5" t="n"/>
      <c r="T240" s="5" t="n"/>
      <c r="U240" s="5" t="n"/>
      <c r="V240" s="5" t="n"/>
      <c r="W240" s="5" t="n"/>
      <c r="X240" s="5" t="n"/>
      <c r="Y240" s="5" t="n"/>
      <c r="Z240" s="5" t="n"/>
      <c r="AA240" s="5" t="n"/>
      <c r="AB240" s="5" t="n"/>
      <c r="AC240" s="5" t="n"/>
      <c r="AD240" s="5" t="n"/>
    </row>
    <row r="241">
      <c r="A241" s="6" t="n">
        <v>1</v>
      </c>
      <c r="B241" s="6" t="inlineStr">
        <is>
          <t>0.04%</t>
        </is>
      </c>
      <c r="C241" s="6" t="inlineStr">
        <is>
          <t>91776</t>
        </is>
      </c>
      <c r="D241" s="6" t="inlineStr">
        <is>
          <t>PROPERTYZIPCODE</t>
        </is>
      </c>
      <c r="E241" s="5" t="n"/>
      <c r="F241" s="5" t="n"/>
      <c r="G241" s="5" t="n"/>
      <c r="H241" s="5" t="n"/>
      <c r="I241" s="5" t="n"/>
      <c r="J241" s="5" t="n"/>
      <c r="K241" s="5" t="n"/>
      <c r="L241" s="5" t="n"/>
      <c r="M241" s="5" t="n"/>
      <c r="N241" s="5" t="n"/>
      <c r="O241" s="5" t="n"/>
      <c r="P241" s="5" t="n"/>
      <c r="Q241" s="5" t="n"/>
      <c r="R241" s="5" t="n"/>
      <c r="S241" s="5" t="n"/>
      <c r="T241" s="5" t="n"/>
      <c r="U241" s="5" t="n"/>
      <c r="V241" s="5" t="n"/>
      <c r="W241" s="5" t="n"/>
      <c r="X241" s="5" t="n"/>
      <c r="Y241" s="5" t="n"/>
      <c r="Z241" s="5" t="n"/>
      <c r="AA241" s="5" t="n"/>
      <c r="AB241" s="5" t="n"/>
      <c r="AC241" s="5" t="n"/>
      <c r="AD241" s="5" t="n"/>
    </row>
    <row r="242">
      <c r="A242" s="6" t="n">
        <v>1</v>
      </c>
      <c r="B242" s="6" t="inlineStr">
        <is>
          <t>0.04%</t>
        </is>
      </c>
      <c r="C242" s="6" t="inlineStr">
        <is>
          <t>91786</t>
        </is>
      </c>
      <c r="D242" s="6" t="inlineStr">
        <is>
          <t>PROPERTYZIPCODE</t>
        </is>
      </c>
      <c r="E242" s="5" t="n"/>
      <c r="F242" s="5" t="n"/>
      <c r="G242" s="5" t="n"/>
      <c r="H242" s="5" t="n"/>
      <c r="I242" s="5" t="n"/>
      <c r="J242" s="5" t="n"/>
      <c r="K242" s="5" t="n"/>
      <c r="L242" s="5" t="n"/>
      <c r="M242" s="5" t="n"/>
      <c r="N242" s="5" t="n"/>
      <c r="O242" s="5" t="n"/>
      <c r="P242" s="5" t="n"/>
      <c r="Q242" s="5" t="n"/>
      <c r="R242" s="5" t="n"/>
      <c r="S242" s="5" t="n"/>
      <c r="T242" s="5" t="n"/>
      <c r="U242" s="5" t="n"/>
      <c r="V242" s="5" t="n"/>
      <c r="W242" s="5" t="n"/>
      <c r="X242" s="5" t="n"/>
      <c r="Y242" s="5" t="n"/>
      <c r="Z242" s="5" t="n"/>
      <c r="AA242" s="5" t="n"/>
      <c r="AB242" s="5" t="n"/>
      <c r="AC242" s="5" t="n"/>
      <c r="AD242" s="5" t="n"/>
    </row>
    <row r="243">
      <c r="A243" s="6" t="n">
        <v>1</v>
      </c>
      <c r="B243" s="6" t="inlineStr">
        <is>
          <t>0.04%</t>
        </is>
      </c>
      <c r="C243" s="6" t="inlineStr">
        <is>
          <t>91790</t>
        </is>
      </c>
      <c r="D243" s="6" t="inlineStr">
        <is>
          <t>PROPERTYZIPCODE</t>
        </is>
      </c>
      <c r="E243" s="5" t="n"/>
      <c r="F243" s="5" t="n"/>
      <c r="G243" s="5" t="n"/>
      <c r="H243" s="5" t="n"/>
      <c r="I243" s="5" t="n"/>
      <c r="J243" s="5" t="n"/>
      <c r="K243" s="5" t="n"/>
      <c r="L243" s="5" t="n"/>
      <c r="M243" s="5" t="n"/>
      <c r="N243" s="5" t="n"/>
      <c r="O243" s="5" t="n"/>
      <c r="P243" s="5" t="n"/>
      <c r="Q243" s="5" t="n"/>
      <c r="R243" s="5" t="n"/>
      <c r="S243" s="5" t="n"/>
      <c r="T243" s="5" t="n"/>
      <c r="U243" s="5" t="n"/>
      <c r="V243" s="5" t="n"/>
      <c r="W243" s="5" t="n"/>
      <c r="X243" s="5" t="n"/>
      <c r="Y243" s="5" t="n"/>
      <c r="Z243" s="5" t="n"/>
      <c r="AA243" s="5" t="n"/>
      <c r="AB243" s="5" t="n"/>
      <c r="AC243" s="5" t="n"/>
      <c r="AD243" s="5" t="n"/>
    </row>
    <row r="244">
      <c r="A244" s="6" t="n">
        <v>1</v>
      </c>
      <c r="B244" s="6" t="inlineStr">
        <is>
          <t>0.04%</t>
        </is>
      </c>
      <c r="C244" s="6" t="inlineStr">
        <is>
          <t>91791</t>
        </is>
      </c>
      <c r="D244" s="6" t="inlineStr">
        <is>
          <t>PROPERTYZIPCODE</t>
        </is>
      </c>
      <c r="E244" s="5" t="n"/>
      <c r="F244" s="5" t="n"/>
      <c r="G244" s="5" t="n"/>
      <c r="H244" s="5" t="n"/>
      <c r="I244" s="5" t="n"/>
      <c r="J244" s="5" t="n"/>
      <c r="K244" s="5" t="n"/>
      <c r="L244" s="5" t="n"/>
      <c r="M244" s="5" t="n"/>
      <c r="N244" s="5" t="n"/>
      <c r="O244" s="5" t="n"/>
      <c r="P244" s="5" t="n"/>
      <c r="Q244" s="5" t="n"/>
      <c r="R244" s="5" t="n"/>
      <c r="S244" s="5" t="n"/>
      <c r="T244" s="5" t="n"/>
      <c r="U244" s="5" t="n"/>
      <c r="V244" s="5" t="n"/>
      <c r="W244" s="5" t="n"/>
      <c r="X244" s="5" t="n"/>
      <c r="Y244" s="5" t="n"/>
      <c r="Z244" s="5" t="n"/>
      <c r="AA244" s="5" t="n"/>
      <c r="AB244" s="5" t="n"/>
      <c r="AC244" s="5" t="n"/>
      <c r="AD244" s="5" t="n"/>
    </row>
    <row r="245">
      <c r="A245" s="6" t="n">
        <v>1</v>
      </c>
      <c r="B245" s="6" t="inlineStr">
        <is>
          <t>0.04%</t>
        </is>
      </c>
      <c r="C245" s="6" t="inlineStr">
        <is>
          <t>91792</t>
        </is>
      </c>
      <c r="D245" s="6" t="inlineStr">
        <is>
          <t>PROPERTYZIPCODE</t>
        </is>
      </c>
      <c r="E245" s="5" t="n"/>
      <c r="F245" s="5" t="n"/>
      <c r="G245" s="5" t="n"/>
      <c r="H245" s="5" t="n"/>
      <c r="I245" s="5" t="n"/>
      <c r="J245" s="5" t="n"/>
      <c r="K245" s="5" t="n"/>
      <c r="L245" s="5" t="n"/>
      <c r="M245" s="5" t="n"/>
      <c r="N245" s="5" t="n"/>
      <c r="O245" s="5" t="n"/>
      <c r="P245" s="5" t="n"/>
      <c r="Q245" s="5" t="n"/>
      <c r="R245" s="5" t="n"/>
      <c r="S245" s="5" t="n"/>
      <c r="T245" s="5" t="n"/>
      <c r="U245" s="5" t="n"/>
      <c r="V245" s="5" t="n"/>
      <c r="W245" s="5" t="n"/>
      <c r="X245" s="5" t="n"/>
      <c r="Y245" s="5" t="n"/>
      <c r="Z245" s="5" t="n"/>
      <c r="AA245" s="5" t="n"/>
      <c r="AB245" s="5" t="n"/>
      <c r="AC245" s="5" t="n"/>
      <c r="AD245" s="5" t="n"/>
    </row>
    <row r="246">
      <c r="A246" s="6" t="n">
        <v>2</v>
      </c>
      <c r="B246" s="6" t="inlineStr">
        <is>
          <t>0.08%</t>
        </is>
      </c>
      <c r="C246" s="6" t="inlineStr">
        <is>
          <t>91801</t>
        </is>
      </c>
      <c r="D246" s="6" t="inlineStr">
        <is>
          <t>PROPERTYZIPCODE</t>
        </is>
      </c>
      <c r="E246" s="5" t="n"/>
      <c r="F246" s="5" t="n"/>
      <c r="G246" s="5" t="n"/>
      <c r="H246" s="5" t="n"/>
      <c r="I246" s="5" t="n"/>
      <c r="J246" s="5" t="n"/>
      <c r="K246" s="5" t="n"/>
      <c r="L246" s="5" t="n"/>
      <c r="M246" s="5" t="n"/>
      <c r="N246" s="5" t="n"/>
      <c r="O246" s="5" t="n"/>
      <c r="P246" s="5" t="n"/>
      <c r="Q246" s="5" t="n"/>
      <c r="R246" s="5" t="n"/>
      <c r="S246" s="5" t="n"/>
      <c r="T246" s="5" t="n"/>
      <c r="U246" s="5" t="n"/>
      <c r="V246" s="5" t="n"/>
      <c r="W246" s="5" t="n"/>
      <c r="X246" s="5" t="n"/>
      <c r="Y246" s="5" t="n"/>
      <c r="Z246" s="5" t="n"/>
      <c r="AA246" s="5" t="n"/>
      <c r="AB246" s="5" t="n"/>
      <c r="AC246" s="5" t="n"/>
      <c r="AD246" s="5" t="n"/>
    </row>
    <row r="247">
      <c r="A247" s="6" t="n">
        <v>3</v>
      </c>
      <c r="B247" s="6" t="inlineStr">
        <is>
          <t>0.12%</t>
        </is>
      </c>
      <c r="C247" s="6" t="inlineStr">
        <is>
          <t>91901</t>
        </is>
      </c>
      <c r="D247" s="6" t="inlineStr">
        <is>
          <t>PROPERTYZIPCODE</t>
        </is>
      </c>
      <c r="E247" s="5" t="n"/>
      <c r="F247" s="5" t="n"/>
      <c r="G247" s="5" t="n"/>
      <c r="H247" s="5" t="n"/>
      <c r="I247" s="5" t="n"/>
      <c r="J247" s="5" t="n"/>
      <c r="K247" s="5" t="n"/>
      <c r="L247" s="5" t="n"/>
      <c r="M247" s="5" t="n"/>
      <c r="N247" s="5" t="n"/>
      <c r="O247" s="5" t="n"/>
      <c r="P247" s="5" t="n"/>
      <c r="Q247" s="5" t="n"/>
      <c r="R247" s="5" t="n"/>
      <c r="S247" s="5" t="n"/>
      <c r="T247" s="5" t="n"/>
      <c r="U247" s="5" t="n"/>
      <c r="V247" s="5" t="n"/>
      <c r="W247" s="5" t="n"/>
      <c r="X247" s="5" t="n"/>
      <c r="Y247" s="5" t="n"/>
      <c r="Z247" s="5" t="n"/>
      <c r="AA247" s="5" t="n"/>
      <c r="AB247" s="5" t="n"/>
      <c r="AC247" s="5" t="n"/>
      <c r="AD247" s="5" t="n"/>
    </row>
    <row r="248">
      <c r="A248" s="6" t="n">
        <v>5</v>
      </c>
      <c r="B248" s="6" t="inlineStr">
        <is>
          <t>0.2%</t>
        </is>
      </c>
      <c r="C248" s="6" t="inlineStr">
        <is>
          <t>91910</t>
        </is>
      </c>
      <c r="D248" s="6" t="inlineStr">
        <is>
          <t>PROPERTYZIPCODE</t>
        </is>
      </c>
      <c r="E248" s="5" t="n"/>
      <c r="F248" s="5" t="n"/>
      <c r="G248" s="5" t="n"/>
      <c r="H248" s="5" t="n"/>
      <c r="I248" s="5" t="n"/>
      <c r="J248" s="5" t="n"/>
      <c r="K248" s="5" t="n"/>
      <c r="L248" s="5" t="n"/>
      <c r="M248" s="5" t="n"/>
      <c r="N248" s="5" t="n"/>
      <c r="O248" s="5" t="n"/>
      <c r="P248" s="5" t="n"/>
      <c r="Q248" s="5" t="n"/>
      <c r="R248" s="5" t="n"/>
      <c r="S248" s="5" t="n"/>
      <c r="T248" s="5" t="n"/>
      <c r="U248" s="5" t="n"/>
      <c r="V248" s="5" t="n"/>
      <c r="W248" s="5" t="n"/>
      <c r="X248" s="5" t="n"/>
      <c r="Y248" s="5" t="n"/>
      <c r="Z248" s="5" t="n"/>
      <c r="AA248" s="5" t="n"/>
      <c r="AB248" s="5" t="n"/>
      <c r="AC248" s="5" t="n"/>
      <c r="AD248" s="5" t="n"/>
    </row>
    <row r="249">
      <c r="A249" s="6" t="n">
        <v>2</v>
      </c>
      <c r="B249" s="6" t="inlineStr">
        <is>
          <t>0.08%</t>
        </is>
      </c>
      <c r="C249" s="6" t="inlineStr">
        <is>
          <t>91911</t>
        </is>
      </c>
      <c r="D249" s="6" t="inlineStr">
        <is>
          <t>PROPERTYZIPCODE</t>
        </is>
      </c>
      <c r="E249" s="5" t="n"/>
      <c r="F249" s="5" t="n"/>
      <c r="G249" s="5" t="n"/>
      <c r="H249" s="5" t="n"/>
      <c r="I249" s="5" t="n"/>
      <c r="J249" s="5" t="n"/>
      <c r="K249" s="5" t="n"/>
      <c r="L249" s="5" t="n"/>
      <c r="M249" s="5" t="n"/>
      <c r="N249" s="5" t="n"/>
      <c r="O249" s="5" t="n"/>
      <c r="P249" s="5" t="n"/>
      <c r="Q249" s="5" t="n"/>
      <c r="R249" s="5" t="n"/>
      <c r="S249" s="5" t="n"/>
      <c r="T249" s="5" t="n"/>
      <c r="U249" s="5" t="n"/>
      <c r="V249" s="5" t="n"/>
      <c r="W249" s="5" t="n"/>
      <c r="X249" s="5" t="n"/>
      <c r="Y249" s="5" t="n"/>
      <c r="Z249" s="5" t="n"/>
      <c r="AA249" s="5" t="n"/>
      <c r="AB249" s="5" t="n"/>
      <c r="AC249" s="5" t="n"/>
      <c r="AD249" s="5" t="n"/>
    </row>
    <row r="250">
      <c r="A250" s="6" t="n">
        <v>4</v>
      </c>
      <c r="B250" s="6" t="inlineStr">
        <is>
          <t>0.16%</t>
        </is>
      </c>
      <c r="C250" s="6" t="inlineStr">
        <is>
          <t>91913</t>
        </is>
      </c>
      <c r="D250" s="6" t="inlineStr">
        <is>
          <t>PROPERTYZIPCODE</t>
        </is>
      </c>
      <c r="E250" s="5" t="n"/>
      <c r="F250" s="5" t="n"/>
      <c r="G250" s="5" t="n"/>
      <c r="H250" s="5" t="n"/>
      <c r="I250" s="5" t="n"/>
      <c r="J250" s="5" t="n"/>
      <c r="K250" s="5" t="n"/>
      <c r="L250" s="5" t="n"/>
      <c r="M250" s="5" t="n"/>
      <c r="N250" s="5" t="n"/>
      <c r="O250" s="5" t="n"/>
      <c r="P250" s="5" t="n"/>
      <c r="Q250" s="5" t="n"/>
      <c r="R250" s="5" t="n"/>
      <c r="S250" s="5" t="n"/>
      <c r="T250" s="5" t="n"/>
      <c r="U250" s="5" t="n"/>
      <c r="V250" s="5" t="n"/>
      <c r="W250" s="5" t="n"/>
      <c r="X250" s="5" t="n"/>
      <c r="Y250" s="5" t="n"/>
      <c r="Z250" s="5" t="n"/>
      <c r="AA250" s="5" t="n"/>
      <c r="AB250" s="5" t="n"/>
      <c r="AC250" s="5" t="n"/>
      <c r="AD250" s="5" t="n"/>
    </row>
    <row r="251">
      <c r="A251" s="6" t="n">
        <v>2</v>
      </c>
      <c r="B251" s="6" t="inlineStr">
        <is>
          <t>0.08%</t>
        </is>
      </c>
      <c r="C251" s="6" t="inlineStr">
        <is>
          <t>91915</t>
        </is>
      </c>
      <c r="D251" s="6" t="inlineStr">
        <is>
          <t>PROPERTYZIPCODE</t>
        </is>
      </c>
      <c r="E251" s="5" t="n"/>
      <c r="F251" s="5" t="n"/>
      <c r="G251" s="5" t="n"/>
      <c r="H251" s="5" t="n"/>
      <c r="I251" s="5" t="n"/>
      <c r="J251" s="5" t="n"/>
      <c r="K251" s="5" t="n"/>
      <c r="L251" s="5" t="n"/>
      <c r="M251" s="5" t="n"/>
      <c r="N251" s="5" t="n"/>
      <c r="O251" s="5" t="n"/>
      <c r="P251" s="5" t="n"/>
      <c r="Q251" s="5" t="n"/>
      <c r="R251" s="5" t="n"/>
      <c r="S251" s="5" t="n"/>
      <c r="T251" s="5" t="n"/>
      <c r="U251" s="5" t="n"/>
      <c r="V251" s="5" t="n"/>
      <c r="W251" s="5" t="n"/>
      <c r="X251" s="5" t="n"/>
      <c r="Y251" s="5" t="n"/>
      <c r="Z251" s="5" t="n"/>
      <c r="AA251" s="5" t="n"/>
      <c r="AB251" s="5" t="n"/>
      <c r="AC251" s="5" t="n"/>
      <c r="AD251" s="5" t="n"/>
    </row>
    <row r="252">
      <c r="A252" s="6" t="n">
        <v>5</v>
      </c>
      <c r="B252" s="6" t="inlineStr">
        <is>
          <t>0.2%</t>
        </is>
      </c>
      <c r="C252" s="6" t="inlineStr">
        <is>
          <t>91932</t>
        </is>
      </c>
      <c r="D252" s="6" t="inlineStr">
        <is>
          <t>PROPERTYZIPCODE</t>
        </is>
      </c>
      <c r="E252" s="5" t="n"/>
      <c r="F252" s="5" t="n"/>
      <c r="G252" s="5" t="n"/>
      <c r="H252" s="5" t="n"/>
      <c r="I252" s="5" t="n"/>
      <c r="J252" s="5" t="n"/>
      <c r="K252" s="5" t="n"/>
      <c r="L252" s="5" t="n"/>
      <c r="M252" s="5" t="n"/>
      <c r="N252" s="5" t="n"/>
      <c r="O252" s="5" t="n"/>
      <c r="P252" s="5" t="n"/>
      <c r="Q252" s="5" t="n"/>
      <c r="R252" s="5" t="n"/>
      <c r="S252" s="5" t="n"/>
      <c r="T252" s="5" t="n"/>
      <c r="U252" s="5" t="n"/>
      <c r="V252" s="5" t="n"/>
      <c r="W252" s="5" t="n"/>
      <c r="X252" s="5" t="n"/>
      <c r="Y252" s="5" t="n"/>
      <c r="Z252" s="5" t="n"/>
      <c r="AA252" s="5" t="n"/>
      <c r="AB252" s="5" t="n"/>
      <c r="AC252" s="5" t="n"/>
      <c r="AD252" s="5" t="n"/>
    </row>
    <row r="253">
      <c r="A253" s="6" t="n">
        <v>1</v>
      </c>
      <c r="B253" s="6" t="inlineStr">
        <is>
          <t>0.04%</t>
        </is>
      </c>
      <c r="C253" s="6" t="inlineStr">
        <is>
          <t>91941</t>
        </is>
      </c>
      <c r="D253" s="6" t="inlineStr">
        <is>
          <t>PROPERTYZIPCODE</t>
        </is>
      </c>
      <c r="E253" s="5" t="n"/>
      <c r="F253" s="5" t="n"/>
      <c r="G253" s="5" t="n"/>
      <c r="H253" s="5" t="n"/>
      <c r="I253" s="5" t="n"/>
      <c r="J253" s="5" t="n"/>
      <c r="K253" s="5" t="n"/>
      <c r="L253" s="5" t="n"/>
      <c r="M253" s="5" t="n"/>
      <c r="N253" s="5" t="n"/>
      <c r="O253" s="5" t="n"/>
      <c r="P253" s="5" t="n"/>
      <c r="Q253" s="5" t="n"/>
      <c r="R253" s="5" t="n"/>
      <c r="S253" s="5" t="n"/>
      <c r="T253" s="5" t="n"/>
      <c r="U253" s="5" t="n"/>
      <c r="V253" s="5" t="n"/>
      <c r="W253" s="5" t="n"/>
      <c r="X253" s="5" t="n"/>
      <c r="Y253" s="5" t="n"/>
      <c r="Z253" s="5" t="n"/>
      <c r="AA253" s="5" t="n"/>
      <c r="AB253" s="5" t="n"/>
      <c r="AC253" s="5" t="n"/>
      <c r="AD253" s="5" t="n"/>
    </row>
    <row r="254">
      <c r="A254" s="6" t="n">
        <v>7</v>
      </c>
      <c r="B254" s="6" t="inlineStr">
        <is>
          <t>0.28%</t>
        </is>
      </c>
      <c r="C254" s="6" t="inlineStr">
        <is>
          <t>91942</t>
        </is>
      </c>
      <c r="D254" s="6" t="inlineStr">
        <is>
          <t>PROPERTYZIPCODE</t>
        </is>
      </c>
      <c r="E254" s="5" t="n"/>
      <c r="F254" s="5" t="n"/>
      <c r="G254" s="5" t="n"/>
      <c r="H254" s="5" t="n"/>
      <c r="I254" s="5" t="n"/>
      <c r="J254" s="5" t="n"/>
      <c r="K254" s="5" t="n"/>
      <c r="L254" s="5" t="n"/>
      <c r="M254" s="5" t="n"/>
      <c r="N254" s="5" t="n"/>
      <c r="O254" s="5" t="n"/>
      <c r="P254" s="5" t="n"/>
      <c r="Q254" s="5" t="n"/>
      <c r="R254" s="5" t="n"/>
      <c r="S254" s="5" t="n"/>
      <c r="T254" s="5" t="n"/>
      <c r="U254" s="5" t="n"/>
      <c r="V254" s="5" t="n"/>
      <c r="W254" s="5" t="n"/>
      <c r="X254" s="5" t="n"/>
      <c r="Y254" s="5" t="n"/>
      <c r="Z254" s="5" t="n"/>
      <c r="AA254" s="5" t="n"/>
      <c r="AB254" s="5" t="n"/>
      <c r="AC254" s="5" t="n"/>
      <c r="AD254" s="5" t="n"/>
    </row>
    <row r="255">
      <c r="A255" s="6" t="n">
        <v>3</v>
      </c>
      <c r="B255" s="6" t="inlineStr">
        <is>
          <t>0.12%</t>
        </is>
      </c>
      <c r="C255" s="6" t="inlineStr">
        <is>
          <t>91945</t>
        </is>
      </c>
      <c r="D255" s="6" t="inlineStr">
        <is>
          <t>PROPERTYZIPCODE</t>
        </is>
      </c>
      <c r="E255" s="5" t="n"/>
      <c r="F255" s="5" t="n"/>
      <c r="G255" s="5" t="n"/>
      <c r="H255" s="5" t="n"/>
      <c r="I255" s="5" t="n"/>
      <c r="J255" s="5" t="n"/>
      <c r="K255" s="5" t="n"/>
      <c r="L255" s="5" t="n"/>
      <c r="M255" s="5" t="n"/>
      <c r="N255" s="5" t="n"/>
      <c r="O255" s="5" t="n"/>
      <c r="P255" s="5" t="n"/>
      <c r="Q255" s="5" t="n"/>
      <c r="R255" s="5" t="n"/>
      <c r="S255" s="5" t="n"/>
      <c r="T255" s="5" t="n"/>
      <c r="U255" s="5" t="n"/>
      <c r="V255" s="5" t="n"/>
      <c r="W255" s="5" t="n"/>
      <c r="X255" s="5" t="n"/>
      <c r="Y255" s="5" t="n"/>
      <c r="Z255" s="5" t="n"/>
      <c r="AA255" s="5" t="n"/>
      <c r="AB255" s="5" t="n"/>
      <c r="AC255" s="5" t="n"/>
      <c r="AD255" s="5" t="n"/>
    </row>
    <row r="256">
      <c r="A256" s="6" t="n">
        <v>4</v>
      </c>
      <c r="B256" s="6" t="inlineStr">
        <is>
          <t>0.16%</t>
        </is>
      </c>
      <c r="C256" s="6" t="inlineStr">
        <is>
          <t>91950</t>
        </is>
      </c>
      <c r="D256" s="6" t="inlineStr">
        <is>
          <t>PROPERTYZIPCODE</t>
        </is>
      </c>
      <c r="E256" s="5" t="n"/>
      <c r="F256" s="5" t="n"/>
      <c r="G256" s="5" t="n"/>
      <c r="H256" s="5" t="n"/>
      <c r="I256" s="5" t="n"/>
      <c r="J256" s="5" t="n"/>
      <c r="K256" s="5" t="n"/>
      <c r="L256" s="5" t="n"/>
      <c r="M256" s="5" t="n"/>
      <c r="N256" s="5" t="n"/>
      <c r="O256" s="5" t="n"/>
      <c r="P256" s="5" t="n"/>
      <c r="Q256" s="5" t="n"/>
      <c r="R256" s="5" t="n"/>
      <c r="S256" s="5" t="n"/>
      <c r="T256" s="5" t="n"/>
      <c r="U256" s="5" t="n"/>
      <c r="V256" s="5" t="n"/>
      <c r="W256" s="5" t="n"/>
      <c r="X256" s="5" t="n"/>
      <c r="Y256" s="5" t="n"/>
      <c r="Z256" s="5" t="n"/>
      <c r="AA256" s="5" t="n"/>
      <c r="AB256" s="5" t="n"/>
      <c r="AC256" s="5" t="n"/>
      <c r="AD256" s="5" t="n"/>
    </row>
    <row r="257">
      <c r="A257" s="6" t="n">
        <v>5</v>
      </c>
      <c r="B257" s="6" t="inlineStr">
        <is>
          <t>0.2%</t>
        </is>
      </c>
      <c r="C257" s="6" t="inlineStr">
        <is>
          <t>91977</t>
        </is>
      </c>
      <c r="D257" s="6" t="inlineStr">
        <is>
          <t>PROPERTYZIPCODE</t>
        </is>
      </c>
      <c r="E257" s="5" t="n"/>
      <c r="F257" s="5" t="n"/>
      <c r="G257" s="5" t="n"/>
      <c r="H257" s="5" t="n"/>
      <c r="I257" s="5" t="n"/>
      <c r="J257" s="5" t="n"/>
      <c r="K257" s="5" t="n"/>
      <c r="L257" s="5" t="n"/>
      <c r="M257" s="5" t="n"/>
      <c r="N257" s="5" t="n"/>
      <c r="O257" s="5" t="n"/>
      <c r="P257" s="5" t="n"/>
      <c r="Q257" s="5" t="n"/>
      <c r="R257" s="5" t="n"/>
      <c r="S257" s="5" t="n"/>
      <c r="T257" s="5" t="n"/>
      <c r="U257" s="5" t="n"/>
      <c r="V257" s="5" t="n"/>
      <c r="W257" s="5" t="n"/>
      <c r="X257" s="5" t="n"/>
      <c r="Y257" s="5" t="n"/>
      <c r="Z257" s="5" t="n"/>
      <c r="AA257" s="5" t="n"/>
      <c r="AB257" s="5" t="n"/>
      <c r="AC257" s="5" t="n"/>
      <c r="AD257" s="5" t="n"/>
    </row>
    <row r="258">
      <c r="A258" s="6" t="n">
        <v>1</v>
      </c>
      <c r="B258" s="6" t="inlineStr">
        <is>
          <t>0.04%</t>
        </is>
      </c>
      <c r="C258" s="6" t="inlineStr">
        <is>
          <t>91978</t>
        </is>
      </c>
      <c r="D258" s="6" t="inlineStr">
        <is>
          <t>PROPERTYZIPCODE</t>
        </is>
      </c>
      <c r="E258" s="5" t="n"/>
      <c r="F258" s="5" t="n"/>
      <c r="G258" s="5" t="n"/>
      <c r="H258" s="5" t="n"/>
      <c r="I258" s="5" t="n"/>
      <c r="J258" s="5" t="n"/>
      <c r="K258" s="5" t="n"/>
      <c r="L258" s="5" t="n"/>
      <c r="M258" s="5" t="n"/>
      <c r="N258" s="5" t="n"/>
      <c r="O258" s="5" t="n"/>
      <c r="P258" s="5" t="n"/>
      <c r="Q258" s="5" t="n"/>
      <c r="R258" s="5" t="n"/>
      <c r="S258" s="5" t="n"/>
      <c r="T258" s="5" t="n"/>
      <c r="U258" s="5" t="n"/>
      <c r="V258" s="5" t="n"/>
      <c r="W258" s="5" t="n"/>
      <c r="X258" s="5" t="n"/>
      <c r="Y258" s="5" t="n"/>
      <c r="Z258" s="5" t="n"/>
      <c r="AA258" s="5" t="n"/>
      <c r="AB258" s="5" t="n"/>
      <c r="AC258" s="5" t="n"/>
      <c r="AD258" s="5" t="n"/>
    </row>
    <row r="259">
      <c r="A259" s="6" t="n">
        <v>1</v>
      </c>
      <c r="B259" s="6" t="inlineStr">
        <is>
          <t>0.04%</t>
        </is>
      </c>
      <c r="C259" s="6" t="inlineStr">
        <is>
          <t>92004</t>
        </is>
      </c>
      <c r="D259" s="6" t="inlineStr">
        <is>
          <t>PROPERTYZIPCODE</t>
        </is>
      </c>
      <c r="E259" s="5" t="n"/>
      <c r="F259" s="5" t="n"/>
      <c r="G259" s="5" t="n"/>
      <c r="H259" s="5" t="n"/>
      <c r="I259" s="5" t="n"/>
      <c r="J259" s="5" t="n"/>
      <c r="K259" s="5" t="n"/>
      <c r="L259" s="5" t="n"/>
      <c r="M259" s="5" t="n"/>
      <c r="N259" s="5" t="n"/>
      <c r="O259" s="5" t="n"/>
      <c r="P259" s="5" t="n"/>
      <c r="Q259" s="5" t="n"/>
      <c r="R259" s="5" t="n"/>
      <c r="S259" s="5" t="n"/>
      <c r="T259" s="5" t="n"/>
      <c r="U259" s="5" t="n"/>
      <c r="V259" s="5" t="n"/>
      <c r="W259" s="5" t="n"/>
      <c r="X259" s="5" t="n"/>
      <c r="Y259" s="5" t="n"/>
      <c r="Z259" s="5" t="n"/>
      <c r="AA259" s="5" t="n"/>
      <c r="AB259" s="5" t="n"/>
      <c r="AC259" s="5" t="n"/>
      <c r="AD259" s="5" t="n"/>
    </row>
    <row r="260">
      <c r="A260" s="6" t="n">
        <v>4</v>
      </c>
      <c r="B260" s="6" t="inlineStr">
        <is>
          <t>0.16%</t>
        </is>
      </c>
      <c r="C260" s="6" t="inlineStr">
        <is>
          <t>92008</t>
        </is>
      </c>
      <c r="D260" s="6" t="inlineStr">
        <is>
          <t>PROPERTYZIPCODE</t>
        </is>
      </c>
      <c r="E260" s="5" t="n"/>
      <c r="F260" s="5" t="n"/>
      <c r="G260" s="5" t="n"/>
      <c r="H260" s="5" t="n"/>
      <c r="I260" s="5" t="n"/>
      <c r="J260" s="5" t="n"/>
      <c r="K260" s="5" t="n"/>
      <c r="L260" s="5" t="n"/>
      <c r="M260" s="5" t="n"/>
      <c r="N260" s="5" t="n"/>
      <c r="O260" s="5" t="n"/>
      <c r="P260" s="5" t="n"/>
      <c r="Q260" s="5" t="n"/>
      <c r="R260" s="5" t="n"/>
      <c r="S260" s="5" t="n"/>
      <c r="T260" s="5" t="n"/>
      <c r="U260" s="5" t="n"/>
      <c r="V260" s="5" t="n"/>
      <c r="W260" s="5" t="n"/>
      <c r="X260" s="5" t="n"/>
      <c r="Y260" s="5" t="n"/>
      <c r="Z260" s="5" t="n"/>
      <c r="AA260" s="5" t="n"/>
      <c r="AB260" s="5" t="n"/>
      <c r="AC260" s="5" t="n"/>
      <c r="AD260" s="5" t="n"/>
    </row>
    <row r="261">
      <c r="A261" s="6" t="n">
        <v>1</v>
      </c>
      <c r="B261" s="6" t="inlineStr">
        <is>
          <t>0.04%</t>
        </is>
      </c>
      <c r="C261" s="6" t="inlineStr">
        <is>
          <t>92010</t>
        </is>
      </c>
      <c r="D261" s="6" t="inlineStr">
        <is>
          <t>PROPERTYZIPCODE</t>
        </is>
      </c>
      <c r="E261" s="5" t="n"/>
      <c r="F261" s="5" t="n"/>
      <c r="G261" s="5" t="n"/>
      <c r="H261" s="5" t="n"/>
      <c r="I261" s="5" t="n"/>
      <c r="J261" s="5" t="n"/>
      <c r="K261" s="5" t="n"/>
      <c r="L261" s="5" t="n"/>
      <c r="M261" s="5" t="n"/>
      <c r="N261" s="5" t="n"/>
      <c r="O261" s="5" t="n"/>
      <c r="P261" s="5" t="n"/>
      <c r="Q261" s="5" t="n"/>
      <c r="R261" s="5" t="n"/>
      <c r="S261" s="5" t="n"/>
      <c r="T261" s="5" t="n"/>
      <c r="U261" s="5" t="n"/>
      <c r="V261" s="5" t="n"/>
      <c r="W261" s="5" t="n"/>
      <c r="X261" s="5" t="n"/>
      <c r="Y261" s="5" t="n"/>
      <c r="Z261" s="5" t="n"/>
      <c r="AA261" s="5" t="n"/>
      <c r="AB261" s="5" t="n"/>
      <c r="AC261" s="5" t="n"/>
      <c r="AD261" s="5" t="n"/>
    </row>
    <row r="262">
      <c r="A262" s="6" t="n">
        <v>3</v>
      </c>
      <c r="B262" s="6" t="inlineStr">
        <is>
          <t>0.12%</t>
        </is>
      </c>
      <c r="C262" s="6" t="inlineStr">
        <is>
          <t>92019</t>
        </is>
      </c>
      <c r="D262" s="6" t="inlineStr">
        <is>
          <t>PROPERTYZIPCODE</t>
        </is>
      </c>
      <c r="E262" s="5" t="n"/>
      <c r="F262" s="5" t="n"/>
      <c r="G262" s="5" t="n"/>
      <c r="H262" s="5" t="n"/>
      <c r="I262" s="5" t="n"/>
      <c r="J262" s="5" t="n"/>
      <c r="K262" s="5" t="n"/>
      <c r="L262" s="5" t="n"/>
      <c r="M262" s="5" t="n"/>
      <c r="N262" s="5" t="n"/>
      <c r="O262" s="5" t="n"/>
      <c r="P262" s="5" t="n"/>
      <c r="Q262" s="5" t="n"/>
      <c r="R262" s="5" t="n"/>
      <c r="S262" s="5" t="n"/>
      <c r="T262" s="5" t="n"/>
      <c r="U262" s="5" t="n"/>
      <c r="V262" s="5" t="n"/>
      <c r="W262" s="5" t="n"/>
      <c r="X262" s="5" t="n"/>
      <c r="Y262" s="5" t="n"/>
      <c r="Z262" s="5" t="n"/>
      <c r="AA262" s="5" t="n"/>
      <c r="AB262" s="5" t="n"/>
      <c r="AC262" s="5" t="n"/>
      <c r="AD262" s="5" t="n"/>
    </row>
    <row r="263">
      <c r="A263" s="6" t="n">
        <v>8</v>
      </c>
      <c r="B263" s="6" t="inlineStr">
        <is>
          <t>0.32%</t>
        </is>
      </c>
      <c r="C263" s="6" t="inlineStr">
        <is>
          <t>92020</t>
        </is>
      </c>
      <c r="D263" s="6" t="inlineStr">
        <is>
          <t>PROPERTYZIPCODE</t>
        </is>
      </c>
      <c r="E263" s="5" t="n"/>
      <c r="F263" s="5" t="n"/>
      <c r="G263" s="5" t="n"/>
      <c r="H263" s="5" t="n"/>
      <c r="I263" s="5" t="n"/>
      <c r="J263" s="5" t="n"/>
      <c r="K263" s="5" t="n"/>
      <c r="L263" s="5" t="n"/>
      <c r="M263" s="5" t="n"/>
      <c r="N263" s="5" t="n"/>
      <c r="O263" s="5" t="n"/>
      <c r="P263" s="5" t="n"/>
      <c r="Q263" s="5" t="n"/>
      <c r="R263" s="5" t="n"/>
      <c r="S263" s="5" t="n"/>
      <c r="T263" s="5" t="n"/>
      <c r="U263" s="5" t="n"/>
      <c r="V263" s="5" t="n"/>
      <c r="W263" s="5" t="n"/>
      <c r="X263" s="5" t="n"/>
      <c r="Y263" s="5" t="n"/>
      <c r="Z263" s="5" t="n"/>
      <c r="AA263" s="5" t="n"/>
      <c r="AB263" s="5" t="n"/>
      <c r="AC263" s="5" t="n"/>
      <c r="AD263" s="5" t="n"/>
    </row>
    <row r="264">
      <c r="A264" s="6" t="n">
        <v>10</v>
      </c>
      <c r="B264" s="6" t="inlineStr">
        <is>
          <t>0.39%</t>
        </is>
      </c>
      <c r="C264" s="6" t="inlineStr">
        <is>
          <t>92021</t>
        </is>
      </c>
      <c r="D264" s="6" t="inlineStr">
        <is>
          <t>PROPERTYZIPCODE</t>
        </is>
      </c>
      <c r="E264" s="5" t="n"/>
      <c r="F264" s="5" t="n"/>
      <c r="G264" s="5" t="n"/>
      <c r="H264" s="5" t="n"/>
      <c r="I264" s="5" t="n"/>
      <c r="J264" s="5" t="n"/>
      <c r="K264" s="5" t="n"/>
      <c r="L264" s="5" t="n"/>
      <c r="M264" s="5" t="n"/>
      <c r="N264" s="5" t="n"/>
      <c r="O264" s="5" t="n"/>
      <c r="P264" s="5" t="n"/>
      <c r="Q264" s="5" t="n"/>
      <c r="R264" s="5" t="n"/>
      <c r="S264" s="5" t="n"/>
      <c r="T264" s="5" t="n"/>
      <c r="U264" s="5" t="n"/>
      <c r="V264" s="5" t="n"/>
      <c r="W264" s="5" t="n"/>
      <c r="X264" s="5" t="n"/>
      <c r="Y264" s="5" t="n"/>
      <c r="Z264" s="5" t="n"/>
      <c r="AA264" s="5" t="n"/>
      <c r="AB264" s="5" t="n"/>
      <c r="AC264" s="5" t="n"/>
      <c r="AD264" s="5" t="n"/>
    </row>
    <row r="265">
      <c r="A265" s="6" t="n">
        <v>2</v>
      </c>
      <c r="B265" s="6" t="inlineStr">
        <is>
          <t>0.08%</t>
        </is>
      </c>
      <c r="C265" s="6" t="inlineStr">
        <is>
          <t>92024</t>
        </is>
      </c>
      <c r="D265" s="6" t="inlineStr">
        <is>
          <t>PROPERTYZIPCODE</t>
        </is>
      </c>
      <c r="E265" s="5" t="n"/>
      <c r="F265" s="5" t="n"/>
      <c r="G265" s="5" t="n"/>
      <c r="H265" s="5" t="n"/>
      <c r="I265" s="5" t="n"/>
      <c r="J265" s="5" t="n"/>
      <c r="K265" s="5" t="n"/>
      <c r="L265" s="5" t="n"/>
      <c r="M265" s="5" t="n"/>
      <c r="N265" s="5" t="n"/>
      <c r="O265" s="5" t="n"/>
      <c r="P265" s="5" t="n"/>
      <c r="Q265" s="5" t="n"/>
      <c r="R265" s="5" t="n"/>
      <c r="S265" s="5" t="n"/>
      <c r="T265" s="5" t="n"/>
      <c r="U265" s="5" t="n"/>
      <c r="V265" s="5" t="n"/>
      <c r="W265" s="5" t="n"/>
      <c r="X265" s="5" t="n"/>
      <c r="Y265" s="5" t="n"/>
      <c r="Z265" s="5" t="n"/>
      <c r="AA265" s="5" t="n"/>
      <c r="AB265" s="5" t="n"/>
      <c r="AC265" s="5" t="n"/>
      <c r="AD265" s="5" t="n"/>
    </row>
    <row r="266">
      <c r="A266" s="6" t="n">
        <v>5</v>
      </c>
      <c r="B266" s="6" t="inlineStr">
        <is>
          <t>0.2%</t>
        </is>
      </c>
      <c r="C266" s="6" t="inlineStr">
        <is>
          <t>92025</t>
        </is>
      </c>
      <c r="D266" s="6" t="inlineStr">
        <is>
          <t>PROPERTYZIPCODE</t>
        </is>
      </c>
      <c r="E266" s="5" t="n"/>
      <c r="F266" s="5" t="n"/>
      <c r="G266" s="5" t="n"/>
      <c r="H266" s="5" t="n"/>
      <c r="I266" s="5" t="n"/>
      <c r="J266" s="5" t="n"/>
      <c r="K266" s="5" t="n"/>
      <c r="L266" s="5" t="n"/>
      <c r="M266" s="5" t="n"/>
      <c r="N266" s="5" t="n"/>
      <c r="O266" s="5" t="n"/>
      <c r="P266" s="5" t="n"/>
      <c r="Q266" s="5" t="n"/>
      <c r="R266" s="5" t="n"/>
      <c r="S266" s="5" t="n"/>
      <c r="T266" s="5" t="n"/>
      <c r="U266" s="5" t="n"/>
      <c r="V266" s="5" t="n"/>
      <c r="W266" s="5" t="n"/>
      <c r="X266" s="5" t="n"/>
      <c r="Y266" s="5" t="n"/>
      <c r="Z266" s="5" t="n"/>
      <c r="AA266" s="5" t="n"/>
      <c r="AB266" s="5" t="n"/>
      <c r="AC266" s="5" t="n"/>
      <c r="AD266" s="5" t="n"/>
    </row>
    <row r="267">
      <c r="A267" s="6" t="n">
        <v>3</v>
      </c>
      <c r="B267" s="6" t="inlineStr">
        <is>
          <t>0.12%</t>
        </is>
      </c>
      <c r="C267" s="6" t="inlineStr">
        <is>
          <t>92026</t>
        </is>
      </c>
      <c r="D267" s="6" t="inlineStr">
        <is>
          <t>PROPERTYZIPCODE</t>
        </is>
      </c>
      <c r="E267" s="5" t="n"/>
      <c r="F267" s="5" t="n"/>
      <c r="G267" s="5" t="n"/>
      <c r="H267" s="5" t="n"/>
      <c r="I267" s="5" t="n"/>
      <c r="J267" s="5" t="n"/>
      <c r="K267" s="5" t="n"/>
      <c r="L267" s="5" t="n"/>
      <c r="M267" s="5" t="n"/>
      <c r="N267" s="5" t="n"/>
      <c r="O267" s="5" t="n"/>
      <c r="P267" s="5" t="n"/>
      <c r="Q267" s="5" t="n"/>
      <c r="R267" s="5" t="n"/>
      <c r="S267" s="5" t="n"/>
      <c r="T267" s="5" t="n"/>
      <c r="U267" s="5" t="n"/>
      <c r="V267" s="5" t="n"/>
      <c r="W267" s="5" t="n"/>
      <c r="X267" s="5" t="n"/>
      <c r="Y267" s="5" t="n"/>
      <c r="Z267" s="5" t="n"/>
      <c r="AA267" s="5" t="n"/>
      <c r="AB267" s="5" t="n"/>
      <c r="AC267" s="5" t="n"/>
      <c r="AD267" s="5" t="n"/>
    </row>
    <row r="268">
      <c r="A268" s="6" t="n">
        <v>2</v>
      </c>
      <c r="B268" s="6" t="inlineStr">
        <is>
          <t>0.08%</t>
        </is>
      </c>
      <c r="C268" s="6" t="inlineStr">
        <is>
          <t>92027</t>
        </is>
      </c>
      <c r="D268" s="6" t="inlineStr">
        <is>
          <t>PROPERTYZIPCODE</t>
        </is>
      </c>
      <c r="E268" s="5" t="n"/>
      <c r="F268" s="5" t="n"/>
      <c r="G268" s="5" t="n"/>
      <c r="H268" s="5" t="n"/>
      <c r="I268" s="5" t="n"/>
      <c r="J268" s="5" t="n"/>
      <c r="K268" s="5" t="n"/>
      <c r="L268" s="5" t="n"/>
      <c r="M268" s="5" t="n"/>
      <c r="N268" s="5" t="n"/>
      <c r="O268" s="5" t="n"/>
      <c r="P268" s="5" t="n"/>
      <c r="Q268" s="5" t="n"/>
      <c r="R268" s="5" t="n"/>
      <c r="S268" s="5" t="n"/>
      <c r="T268" s="5" t="n"/>
      <c r="U268" s="5" t="n"/>
      <c r="V268" s="5" t="n"/>
      <c r="W268" s="5" t="n"/>
      <c r="X268" s="5" t="n"/>
      <c r="Y268" s="5" t="n"/>
      <c r="Z268" s="5" t="n"/>
      <c r="AA268" s="5" t="n"/>
      <c r="AB268" s="5" t="n"/>
      <c r="AC268" s="5" t="n"/>
      <c r="AD268" s="5" t="n"/>
    </row>
    <row r="269">
      <c r="A269" s="6" t="n">
        <v>5</v>
      </c>
      <c r="B269" s="6" t="inlineStr">
        <is>
          <t>0.2%</t>
        </is>
      </c>
      <c r="C269" s="6" t="inlineStr">
        <is>
          <t>92028</t>
        </is>
      </c>
      <c r="D269" s="6" t="inlineStr">
        <is>
          <t>PROPERTYZIPCODE</t>
        </is>
      </c>
      <c r="E269" s="5" t="n"/>
      <c r="F269" s="5" t="n"/>
      <c r="G269" s="5" t="n"/>
      <c r="H269" s="5" t="n"/>
      <c r="I269" s="5" t="n"/>
      <c r="J269" s="5" t="n"/>
      <c r="K269" s="5" t="n"/>
      <c r="L269" s="5" t="n"/>
      <c r="M269" s="5" t="n"/>
      <c r="N269" s="5" t="n"/>
      <c r="O269" s="5" t="n"/>
      <c r="P269" s="5" t="n"/>
      <c r="Q269" s="5" t="n"/>
      <c r="R269" s="5" t="n"/>
      <c r="S269" s="5" t="n"/>
      <c r="T269" s="5" t="n"/>
      <c r="U269" s="5" t="n"/>
      <c r="V269" s="5" t="n"/>
      <c r="W269" s="5" t="n"/>
      <c r="X269" s="5" t="n"/>
      <c r="Y269" s="5" t="n"/>
      <c r="Z269" s="5" t="n"/>
      <c r="AA269" s="5" t="n"/>
      <c r="AB269" s="5" t="n"/>
      <c r="AC269" s="5" t="n"/>
      <c r="AD269" s="5" t="n"/>
    </row>
    <row r="270">
      <c r="A270" s="6" t="n">
        <v>1</v>
      </c>
      <c r="B270" s="6" t="inlineStr">
        <is>
          <t>0.04%</t>
        </is>
      </c>
      <c r="C270" s="6" t="inlineStr">
        <is>
          <t>92037</t>
        </is>
      </c>
      <c r="D270" s="6" t="inlineStr">
        <is>
          <t>PROPERTYZIPCODE</t>
        </is>
      </c>
      <c r="E270" s="5" t="n"/>
      <c r="F270" s="5" t="n"/>
      <c r="G270" s="5" t="n"/>
      <c r="H270" s="5" t="n"/>
      <c r="I270" s="5" t="n"/>
      <c r="J270" s="5" t="n"/>
      <c r="K270" s="5" t="n"/>
      <c r="L270" s="5" t="n"/>
      <c r="M270" s="5" t="n"/>
      <c r="N270" s="5" t="n"/>
      <c r="O270" s="5" t="n"/>
      <c r="P270" s="5" t="n"/>
      <c r="Q270" s="5" t="n"/>
      <c r="R270" s="5" t="n"/>
      <c r="S270" s="5" t="n"/>
      <c r="T270" s="5" t="n"/>
      <c r="U270" s="5" t="n"/>
      <c r="V270" s="5" t="n"/>
      <c r="W270" s="5" t="n"/>
      <c r="X270" s="5" t="n"/>
      <c r="Y270" s="5" t="n"/>
      <c r="Z270" s="5" t="n"/>
      <c r="AA270" s="5" t="n"/>
      <c r="AB270" s="5" t="n"/>
      <c r="AC270" s="5" t="n"/>
      <c r="AD270" s="5" t="n"/>
    </row>
    <row r="271">
      <c r="A271" s="6" t="n">
        <v>2</v>
      </c>
      <c r="B271" s="6" t="inlineStr">
        <is>
          <t>0.08%</t>
        </is>
      </c>
      <c r="C271" s="6" t="inlineStr">
        <is>
          <t>92040</t>
        </is>
      </c>
      <c r="D271" s="6" t="inlineStr">
        <is>
          <t>PROPERTYZIPCODE</t>
        </is>
      </c>
      <c r="E271" s="5" t="n"/>
      <c r="F271" s="5" t="n"/>
      <c r="G271" s="5" t="n"/>
      <c r="H271" s="5" t="n"/>
      <c r="I271" s="5" t="n"/>
      <c r="J271" s="5" t="n"/>
      <c r="K271" s="5" t="n"/>
      <c r="L271" s="5" t="n"/>
      <c r="M271" s="5" t="n"/>
      <c r="N271" s="5" t="n"/>
      <c r="O271" s="5" t="n"/>
      <c r="P271" s="5" t="n"/>
      <c r="Q271" s="5" t="n"/>
      <c r="R271" s="5" t="n"/>
      <c r="S271" s="5" t="n"/>
      <c r="T271" s="5" t="n"/>
      <c r="U271" s="5" t="n"/>
      <c r="V271" s="5" t="n"/>
      <c r="W271" s="5" t="n"/>
      <c r="X271" s="5" t="n"/>
      <c r="Y271" s="5" t="n"/>
      <c r="Z271" s="5" t="n"/>
      <c r="AA271" s="5" t="n"/>
      <c r="AB271" s="5" t="n"/>
      <c r="AC271" s="5" t="n"/>
      <c r="AD271" s="5" t="n"/>
    </row>
    <row r="272">
      <c r="A272" s="6" t="n">
        <v>3</v>
      </c>
      <c r="B272" s="6" t="inlineStr">
        <is>
          <t>0.12%</t>
        </is>
      </c>
      <c r="C272" s="6" t="inlineStr">
        <is>
          <t>92054</t>
        </is>
      </c>
      <c r="D272" s="6" t="inlineStr">
        <is>
          <t>PROPERTYZIPCODE</t>
        </is>
      </c>
      <c r="E272" s="5" t="n"/>
      <c r="F272" s="5" t="n"/>
      <c r="G272" s="5" t="n"/>
      <c r="H272" s="5" t="n"/>
      <c r="I272" s="5" t="n"/>
      <c r="J272" s="5" t="n"/>
      <c r="K272" s="5" t="n"/>
      <c r="L272" s="5" t="n"/>
      <c r="M272" s="5" t="n"/>
      <c r="N272" s="5" t="n"/>
      <c r="O272" s="5" t="n"/>
      <c r="P272" s="5" t="n"/>
      <c r="Q272" s="5" t="n"/>
      <c r="R272" s="5" t="n"/>
      <c r="S272" s="5" t="n"/>
      <c r="T272" s="5" t="n"/>
      <c r="U272" s="5" t="n"/>
      <c r="V272" s="5" t="n"/>
      <c r="W272" s="5" t="n"/>
      <c r="X272" s="5" t="n"/>
      <c r="Y272" s="5" t="n"/>
      <c r="Z272" s="5" t="n"/>
      <c r="AA272" s="5" t="n"/>
      <c r="AB272" s="5" t="n"/>
      <c r="AC272" s="5" t="n"/>
      <c r="AD272" s="5" t="n"/>
    </row>
    <row r="273">
      <c r="A273" s="6" t="n">
        <v>2</v>
      </c>
      <c r="B273" s="6" t="inlineStr">
        <is>
          <t>0.08%</t>
        </is>
      </c>
      <c r="C273" s="6" t="inlineStr">
        <is>
          <t>92056</t>
        </is>
      </c>
      <c r="D273" s="6" t="inlineStr">
        <is>
          <t>PROPERTYZIPCODE</t>
        </is>
      </c>
      <c r="E273" s="5" t="n"/>
      <c r="F273" s="5" t="n"/>
      <c r="G273" s="5" t="n"/>
      <c r="H273" s="5" t="n"/>
      <c r="I273" s="5" t="n"/>
      <c r="J273" s="5" t="n"/>
      <c r="K273" s="5" t="n"/>
      <c r="L273" s="5" t="n"/>
      <c r="M273" s="5" t="n"/>
      <c r="N273" s="5" t="n"/>
      <c r="O273" s="5" t="n"/>
      <c r="P273" s="5" t="n"/>
      <c r="Q273" s="5" t="n"/>
      <c r="R273" s="5" t="n"/>
      <c r="S273" s="5" t="n"/>
      <c r="T273" s="5" t="n"/>
      <c r="U273" s="5" t="n"/>
      <c r="V273" s="5" t="n"/>
      <c r="W273" s="5" t="n"/>
      <c r="X273" s="5" t="n"/>
      <c r="Y273" s="5" t="n"/>
      <c r="Z273" s="5" t="n"/>
      <c r="AA273" s="5" t="n"/>
      <c r="AB273" s="5" t="n"/>
      <c r="AC273" s="5" t="n"/>
      <c r="AD273" s="5" t="n"/>
    </row>
    <row r="274">
      <c r="A274" s="6" t="n">
        <v>3</v>
      </c>
      <c r="B274" s="6" t="inlineStr">
        <is>
          <t>0.12%</t>
        </is>
      </c>
      <c r="C274" s="6" t="inlineStr">
        <is>
          <t>92057</t>
        </is>
      </c>
      <c r="D274" s="6" t="inlineStr">
        <is>
          <t>PROPERTYZIPCODE</t>
        </is>
      </c>
      <c r="E274" s="5" t="n"/>
      <c r="F274" s="5" t="n"/>
      <c r="G274" s="5" t="n"/>
      <c r="H274" s="5" t="n"/>
      <c r="I274" s="5" t="n"/>
      <c r="J274" s="5" t="n"/>
      <c r="K274" s="5" t="n"/>
      <c r="L274" s="5" t="n"/>
      <c r="M274" s="5" t="n"/>
      <c r="N274" s="5" t="n"/>
      <c r="O274" s="5" t="n"/>
      <c r="P274" s="5" t="n"/>
      <c r="Q274" s="5" t="n"/>
      <c r="R274" s="5" t="n"/>
      <c r="S274" s="5" t="n"/>
      <c r="T274" s="5" t="n"/>
      <c r="U274" s="5" t="n"/>
      <c r="V274" s="5" t="n"/>
      <c r="W274" s="5" t="n"/>
      <c r="X274" s="5" t="n"/>
      <c r="Y274" s="5" t="n"/>
      <c r="Z274" s="5" t="n"/>
      <c r="AA274" s="5" t="n"/>
      <c r="AB274" s="5" t="n"/>
      <c r="AC274" s="5" t="n"/>
      <c r="AD274" s="5" t="n"/>
    </row>
    <row r="275">
      <c r="A275" s="6" t="n">
        <v>2</v>
      </c>
      <c r="B275" s="6" t="inlineStr">
        <is>
          <t>0.08%</t>
        </is>
      </c>
      <c r="C275" s="6" t="inlineStr">
        <is>
          <t>92058</t>
        </is>
      </c>
      <c r="D275" s="6" t="inlineStr">
        <is>
          <t>PROPERTYZIPCODE</t>
        </is>
      </c>
      <c r="E275" s="5" t="n"/>
      <c r="F275" s="5" t="n"/>
      <c r="G275" s="5" t="n"/>
      <c r="H275" s="5" t="n"/>
      <c r="I275" s="5" t="n"/>
      <c r="J275" s="5" t="n"/>
      <c r="K275" s="5" t="n"/>
      <c r="L275" s="5" t="n"/>
      <c r="M275" s="5" t="n"/>
      <c r="N275" s="5" t="n"/>
      <c r="O275" s="5" t="n"/>
      <c r="P275" s="5" t="n"/>
      <c r="Q275" s="5" t="n"/>
      <c r="R275" s="5" t="n"/>
      <c r="S275" s="5" t="n"/>
      <c r="T275" s="5" t="n"/>
      <c r="U275" s="5" t="n"/>
      <c r="V275" s="5" t="n"/>
      <c r="W275" s="5" t="n"/>
      <c r="X275" s="5" t="n"/>
      <c r="Y275" s="5" t="n"/>
      <c r="Z275" s="5" t="n"/>
      <c r="AA275" s="5" t="n"/>
      <c r="AB275" s="5" t="n"/>
      <c r="AC275" s="5" t="n"/>
      <c r="AD275" s="5" t="n"/>
    </row>
    <row r="276">
      <c r="A276" s="6" t="n">
        <v>1</v>
      </c>
      <c r="B276" s="6" t="inlineStr">
        <is>
          <t>0.04%</t>
        </is>
      </c>
      <c r="C276" s="6" t="inlineStr">
        <is>
          <t>92064</t>
        </is>
      </c>
      <c r="D276" s="6" t="inlineStr">
        <is>
          <t>PROPERTYZIPCODE</t>
        </is>
      </c>
      <c r="E276" s="5" t="n"/>
      <c r="F276" s="5" t="n"/>
      <c r="G276" s="5" t="n"/>
      <c r="H276" s="5" t="n"/>
      <c r="I276" s="5" t="n"/>
      <c r="J276" s="5" t="n"/>
      <c r="K276" s="5" t="n"/>
      <c r="L276" s="5" t="n"/>
      <c r="M276" s="5" t="n"/>
      <c r="N276" s="5" t="n"/>
      <c r="O276" s="5" t="n"/>
      <c r="P276" s="5" t="n"/>
      <c r="Q276" s="5" t="n"/>
      <c r="R276" s="5" t="n"/>
      <c r="S276" s="5" t="n"/>
      <c r="T276" s="5" t="n"/>
      <c r="U276" s="5" t="n"/>
      <c r="V276" s="5" t="n"/>
      <c r="W276" s="5" t="n"/>
      <c r="X276" s="5" t="n"/>
      <c r="Y276" s="5" t="n"/>
      <c r="Z276" s="5" t="n"/>
      <c r="AA276" s="5" t="n"/>
      <c r="AB276" s="5" t="n"/>
      <c r="AC276" s="5" t="n"/>
      <c r="AD276" s="5" t="n"/>
    </row>
    <row r="277">
      <c r="A277" s="6" t="n">
        <v>2</v>
      </c>
      <c r="B277" s="6" t="inlineStr">
        <is>
          <t>0.08%</t>
        </is>
      </c>
      <c r="C277" s="6" t="inlineStr">
        <is>
          <t>92065</t>
        </is>
      </c>
      <c r="D277" s="6" t="inlineStr">
        <is>
          <t>PROPERTYZIPCODE</t>
        </is>
      </c>
      <c r="E277" s="5" t="n"/>
      <c r="F277" s="5" t="n"/>
      <c r="G277" s="5" t="n"/>
      <c r="H277" s="5" t="n"/>
      <c r="I277" s="5" t="n"/>
      <c r="J277" s="5" t="n"/>
      <c r="K277" s="5" t="n"/>
      <c r="L277" s="5" t="n"/>
      <c r="M277" s="5" t="n"/>
      <c r="N277" s="5" t="n"/>
      <c r="O277" s="5" t="n"/>
      <c r="P277" s="5" t="n"/>
      <c r="Q277" s="5" t="n"/>
      <c r="R277" s="5" t="n"/>
      <c r="S277" s="5" t="n"/>
      <c r="T277" s="5" t="n"/>
      <c r="U277" s="5" t="n"/>
      <c r="V277" s="5" t="n"/>
      <c r="W277" s="5" t="n"/>
      <c r="X277" s="5" t="n"/>
      <c r="Y277" s="5" t="n"/>
      <c r="Z277" s="5" t="n"/>
      <c r="AA277" s="5" t="n"/>
      <c r="AB277" s="5" t="n"/>
      <c r="AC277" s="5" t="n"/>
      <c r="AD277" s="5" t="n"/>
    </row>
    <row r="278">
      <c r="A278" s="6" t="n">
        <v>3</v>
      </c>
      <c r="B278" s="6" t="inlineStr">
        <is>
          <t>0.12%</t>
        </is>
      </c>
      <c r="C278" s="6" t="inlineStr">
        <is>
          <t>92069</t>
        </is>
      </c>
      <c r="D278" s="6" t="inlineStr">
        <is>
          <t>PROPERTYZIPCODE</t>
        </is>
      </c>
      <c r="E278" s="5" t="n"/>
      <c r="F278" s="5" t="n"/>
      <c r="G278" s="5" t="n"/>
      <c r="H278" s="5" t="n"/>
      <c r="I278" s="5" t="n"/>
      <c r="J278" s="5" t="n"/>
      <c r="K278" s="5" t="n"/>
      <c r="L278" s="5" t="n"/>
      <c r="M278" s="5" t="n"/>
      <c r="N278" s="5" t="n"/>
      <c r="O278" s="5" t="n"/>
      <c r="P278" s="5" t="n"/>
      <c r="Q278" s="5" t="n"/>
      <c r="R278" s="5" t="n"/>
      <c r="S278" s="5" t="n"/>
      <c r="T278" s="5" t="n"/>
      <c r="U278" s="5" t="n"/>
      <c r="V278" s="5" t="n"/>
      <c r="W278" s="5" t="n"/>
      <c r="X278" s="5" t="n"/>
      <c r="Y278" s="5" t="n"/>
      <c r="Z278" s="5" t="n"/>
      <c r="AA278" s="5" t="n"/>
      <c r="AB278" s="5" t="n"/>
      <c r="AC278" s="5" t="n"/>
      <c r="AD278" s="5" t="n"/>
    </row>
    <row r="279">
      <c r="A279" s="6" t="n">
        <v>4</v>
      </c>
      <c r="B279" s="6" t="inlineStr">
        <is>
          <t>0.16%</t>
        </is>
      </c>
      <c r="C279" s="6" t="inlineStr">
        <is>
          <t>92071</t>
        </is>
      </c>
      <c r="D279" s="6" t="inlineStr">
        <is>
          <t>PROPERTYZIPCODE</t>
        </is>
      </c>
      <c r="E279" s="5" t="n"/>
      <c r="F279" s="5" t="n"/>
      <c r="G279" s="5" t="n"/>
      <c r="H279" s="5" t="n"/>
      <c r="I279" s="5" t="n"/>
      <c r="J279" s="5" t="n"/>
      <c r="K279" s="5" t="n"/>
      <c r="L279" s="5" t="n"/>
      <c r="M279" s="5" t="n"/>
      <c r="N279" s="5" t="n"/>
      <c r="O279" s="5" t="n"/>
      <c r="P279" s="5" t="n"/>
      <c r="Q279" s="5" t="n"/>
      <c r="R279" s="5" t="n"/>
      <c r="S279" s="5" t="n"/>
      <c r="T279" s="5" t="n"/>
      <c r="U279" s="5" t="n"/>
      <c r="V279" s="5" t="n"/>
      <c r="W279" s="5" t="n"/>
      <c r="X279" s="5" t="n"/>
      <c r="Y279" s="5" t="n"/>
      <c r="Z279" s="5" t="n"/>
      <c r="AA279" s="5" t="n"/>
      <c r="AB279" s="5" t="n"/>
      <c r="AC279" s="5" t="n"/>
      <c r="AD279" s="5" t="n"/>
    </row>
    <row r="280">
      <c r="A280" s="6" t="n">
        <v>2</v>
      </c>
      <c r="B280" s="6" t="inlineStr">
        <is>
          <t>0.08%</t>
        </is>
      </c>
      <c r="C280" s="6" t="inlineStr">
        <is>
          <t>92078</t>
        </is>
      </c>
      <c r="D280" s="6" t="inlineStr">
        <is>
          <t>PROPERTYZIPCODE</t>
        </is>
      </c>
      <c r="E280" s="5" t="n"/>
      <c r="F280" s="5" t="n"/>
      <c r="G280" s="5" t="n"/>
      <c r="H280" s="5" t="n"/>
      <c r="I280" s="5" t="n"/>
      <c r="J280" s="5" t="n"/>
      <c r="K280" s="5" t="n"/>
      <c r="L280" s="5" t="n"/>
      <c r="M280" s="5" t="n"/>
      <c r="N280" s="5" t="n"/>
      <c r="O280" s="5" t="n"/>
      <c r="P280" s="5" t="n"/>
      <c r="Q280" s="5" t="n"/>
      <c r="R280" s="5" t="n"/>
      <c r="S280" s="5" t="n"/>
      <c r="T280" s="5" t="n"/>
      <c r="U280" s="5" t="n"/>
      <c r="V280" s="5" t="n"/>
      <c r="W280" s="5" t="n"/>
      <c r="X280" s="5" t="n"/>
      <c r="Y280" s="5" t="n"/>
      <c r="Z280" s="5" t="n"/>
      <c r="AA280" s="5" t="n"/>
      <c r="AB280" s="5" t="n"/>
      <c r="AC280" s="5" t="n"/>
      <c r="AD280" s="5" t="n"/>
    </row>
    <row r="281">
      <c r="A281" s="6" t="n">
        <v>3</v>
      </c>
      <c r="B281" s="6" t="inlineStr">
        <is>
          <t>0.12%</t>
        </is>
      </c>
      <c r="C281" s="6" t="inlineStr">
        <is>
          <t>92081</t>
        </is>
      </c>
      <c r="D281" s="6" t="inlineStr">
        <is>
          <t>PROPERTYZIPCODE</t>
        </is>
      </c>
      <c r="E281" s="5" t="n"/>
      <c r="F281" s="5" t="n"/>
      <c r="G281" s="5" t="n"/>
      <c r="H281" s="5" t="n"/>
      <c r="I281" s="5" t="n"/>
      <c r="J281" s="5" t="n"/>
      <c r="K281" s="5" t="n"/>
      <c r="L281" s="5" t="n"/>
      <c r="M281" s="5" t="n"/>
      <c r="N281" s="5" t="n"/>
      <c r="O281" s="5" t="n"/>
      <c r="P281" s="5" t="n"/>
      <c r="Q281" s="5" t="n"/>
      <c r="R281" s="5" t="n"/>
      <c r="S281" s="5" t="n"/>
      <c r="T281" s="5" t="n"/>
      <c r="U281" s="5" t="n"/>
      <c r="V281" s="5" t="n"/>
      <c r="W281" s="5" t="n"/>
      <c r="X281" s="5" t="n"/>
      <c r="Y281" s="5" t="n"/>
      <c r="Z281" s="5" t="n"/>
      <c r="AA281" s="5" t="n"/>
      <c r="AB281" s="5" t="n"/>
      <c r="AC281" s="5" t="n"/>
      <c r="AD281" s="5" t="n"/>
    </row>
    <row r="282">
      <c r="A282" s="6" t="n">
        <v>6</v>
      </c>
      <c r="B282" s="6" t="inlineStr">
        <is>
          <t>0.24%</t>
        </is>
      </c>
      <c r="C282" s="6" t="inlineStr">
        <is>
          <t>92083</t>
        </is>
      </c>
      <c r="D282" s="6" t="inlineStr">
        <is>
          <t>PROPERTYZIPCODE</t>
        </is>
      </c>
      <c r="E282" s="5" t="n"/>
      <c r="F282" s="5" t="n"/>
      <c r="G282" s="5" t="n"/>
      <c r="H282" s="5" t="n"/>
      <c r="I282" s="5" t="n"/>
      <c r="J282" s="5" t="n"/>
      <c r="K282" s="5" t="n"/>
      <c r="L282" s="5" t="n"/>
      <c r="M282" s="5" t="n"/>
      <c r="N282" s="5" t="n"/>
      <c r="O282" s="5" t="n"/>
      <c r="P282" s="5" t="n"/>
      <c r="Q282" s="5" t="n"/>
      <c r="R282" s="5" t="n"/>
      <c r="S282" s="5" t="n"/>
      <c r="T282" s="5" t="n"/>
      <c r="U282" s="5" t="n"/>
      <c r="V282" s="5" t="n"/>
      <c r="W282" s="5" t="n"/>
      <c r="X282" s="5" t="n"/>
      <c r="Y282" s="5" t="n"/>
      <c r="Z282" s="5" t="n"/>
      <c r="AA282" s="5" t="n"/>
      <c r="AB282" s="5" t="n"/>
      <c r="AC282" s="5" t="n"/>
      <c r="AD282" s="5" t="n"/>
    </row>
    <row r="283">
      <c r="A283" s="6" t="n">
        <v>1</v>
      </c>
      <c r="B283" s="6" t="inlineStr">
        <is>
          <t>0.04%</t>
        </is>
      </c>
      <c r="C283" s="6" t="inlineStr">
        <is>
          <t>92084</t>
        </is>
      </c>
      <c r="D283" s="6" t="inlineStr">
        <is>
          <t>PROPERTYZIPCODE</t>
        </is>
      </c>
      <c r="E283" s="5" t="n"/>
      <c r="F283" s="5" t="n"/>
      <c r="G283" s="5" t="n"/>
      <c r="H283" s="5" t="n"/>
      <c r="I283" s="5" t="n"/>
      <c r="J283" s="5" t="n"/>
      <c r="K283" s="5" t="n"/>
      <c r="L283" s="5" t="n"/>
      <c r="M283" s="5" t="n"/>
      <c r="N283" s="5" t="n"/>
      <c r="O283" s="5" t="n"/>
      <c r="P283" s="5" t="n"/>
      <c r="Q283" s="5" t="n"/>
      <c r="R283" s="5" t="n"/>
      <c r="S283" s="5" t="n"/>
      <c r="T283" s="5" t="n"/>
      <c r="U283" s="5" t="n"/>
      <c r="V283" s="5" t="n"/>
      <c r="W283" s="5" t="n"/>
      <c r="X283" s="5" t="n"/>
      <c r="Y283" s="5" t="n"/>
      <c r="Z283" s="5" t="n"/>
      <c r="AA283" s="5" t="n"/>
      <c r="AB283" s="5" t="n"/>
      <c r="AC283" s="5" t="n"/>
      <c r="AD283" s="5" t="n"/>
    </row>
    <row r="284">
      <c r="A284" s="6" t="n">
        <v>9</v>
      </c>
      <c r="B284" s="6" t="inlineStr">
        <is>
          <t>0.36%</t>
        </is>
      </c>
      <c r="C284" s="6" t="inlineStr">
        <is>
          <t>92101</t>
        </is>
      </c>
      <c r="D284" s="6" t="inlineStr">
        <is>
          <t>PROPERTYZIPCODE</t>
        </is>
      </c>
      <c r="E284" s="5" t="n"/>
      <c r="F284" s="5" t="n"/>
      <c r="G284" s="5" t="n"/>
      <c r="H284" s="5" t="n"/>
      <c r="I284" s="5" t="n"/>
      <c r="J284" s="5" t="n"/>
      <c r="K284" s="5" t="n"/>
      <c r="L284" s="5" t="n"/>
      <c r="M284" s="5" t="n"/>
      <c r="N284" s="5" t="n"/>
      <c r="O284" s="5" t="n"/>
      <c r="P284" s="5" t="n"/>
      <c r="Q284" s="5" t="n"/>
      <c r="R284" s="5" t="n"/>
      <c r="S284" s="5" t="n"/>
      <c r="T284" s="5" t="n"/>
      <c r="U284" s="5" t="n"/>
      <c r="V284" s="5" t="n"/>
      <c r="W284" s="5" t="n"/>
      <c r="X284" s="5" t="n"/>
      <c r="Y284" s="5" t="n"/>
      <c r="Z284" s="5" t="n"/>
      <c r="AA284" s="5" t="n"/>
      <c r="AB284" s="5" t="n"/>
      <c r="AC284" s="5" t="n"/>
      <c r="AD284" s="5" t="n"/>
    </row>
    <row r="285">
      <c r="A285" s="6" t="n">
        <v>9</v>
      </c>
      <c r="B285" s="6" t="inlineStr">
        <is>
          <t>0.36%</t>
        </is>
      </c>
      <c r="C285" s="6" t="inlineStr">
        <is>
          <t>92102</t>
        </is>
      </c>
      <c r="D285" s="6" t="inlineStr">
        <is>
          <t>PROPERTYZIPCODE</t>
        </is>
      </c>
      <c r="E285" s="5" t="n"/>
      <c r="F285" s="5" t="n"/>
      <c r="G285" s="5" t="n"/>
      <c r="H285" s="5" t="n"/>
      <c r="I285" s="5" t="n"/>
      <c r="J285" s="5" t="n"/>
      <c r="K285" s="5" t="n"/>
      <c r="L285" s="5" t="n"/>
      <c r="M285" s="5" t="n"/>
      <c r="N285" s="5" t="n"/>
      <c r="O285" s="5" t="n"/>
      <c r="P285" s="5" t="n"/>
      <c r="Q285" s="5" t="n"/>
      <c r="R285" s="5" t="n"/>
      <c r="S285" s="5" t="n"/>
      <c r="T285" s="5" t="n"/>
      <c r="U285" s="5" t="n"/>
      <c r="V285" s="5" t="n"/>
      <c r="W285" s="5" t="n"/>
      <c r="X285" s="5" t="n"/>
      <c r="Y285" s="5" t="n"/>
      <c r="Z285" s="5" t="n"/>
      <c r="AA285" s="5" t="n"/>
      <c r="AB285" s="5" t="n"/>
      <c r="AC285" s="5" t="n"/>
      <c r="AD285" s="5" t="n"/>
    </row>
    <row r="286">
      <c r="A286" s="6" t="n">
        <v>2</v>
      </c>
      <c r="B286" s="6" t="inlineStr">
        <is>
          <t>0.08%</t>
        </is>
      </c>
      <c r="C286" s="6" t="inlineStr">
        <is>
          <t>92103</t>
        </is>
      </c>
      <c r="D286" s="6" t="inlineStr">
        <is>
          <t>PROPERTYZIPCODE</t>
        </is>
      </c>
      <c r="E286" s="5" t="n"/>
      <c r="F286" s="5" t="n"/>
      <c r="G286" s="5" t="n"/>
      <c r="H286" s="5" t="n"/>
      <c r="I286" s="5" t="n"/>
      <c r="J286" s="5" t="n"/>
      <c r="K286" s="5" t="n"/>
      <c r="L286" s="5" t="n"/>
      <c r="M286" s="5" t="n"/>
      <c r="N286" s="5" t="n"/>
      <c r="O286" s="5" t="n"/>
      <c r="P286" s="5" t="n"/>
      <c r="Q286" s="5" t="n"/>
      <c r="R286" s="5" t="n"/>
      <c r="S286" s="5" t="n"/>
      <c r="T286" s="5" t="n"/>
      <c r="U286" s="5" t="n"/>
      <c r="V286" s="5" t="n"/>
      <c r="W286" s="5" t="n"/>
      <c r="X286" s="5" t="n"/>
      <c r="Y286" s="5" t="n"/>
      <c r="Z286" s="5" t="n"/>
      <c r="AA286" s="5" t="n"/>
      <c r="AB286" s="5" t="n"/>
      <c r="AC286" s="5" t="n"/>
      <c r="AD286" s="5" t="n"/>
    </row>
    <row r="287">
      <c r="A287" s="6" t="n">
        <v>4</v>
      </c>
      <c r="B287" s="6" t="inlineStr">
        <is>
          <t>0.16%</t>
        </is>
      </c>
      <c r="C287" s="6" t="inlineStr">
        <is>
          <t>92104</t>
        </is>
      </c>
      <c r="D287" s="6" t="inlineStr">
        <is>
          <t>PROPERTYZIPCODE</t>
        </is>
      </c>
      <c r="E287" s="5" t="n"/>
      <c r="F287" s="5" t="n"/>
      <c r="G287" s="5" t="n"/>
      <c r="H287" s="5" t="n"/>
      <c r="I287" s="5" t="n"/>
      <c r="J287" s="5" t="n"/>
      <c r="K287" s="5" t="n"/>
      <c r="L287" s="5" t="n"/>
      <c r="M287" s="5" t="n"/>
      <c r="N287" s="5" t="n"/>
      <c r="O287" s="5" t="n"/>
      <c r="P287" s="5" t="n"/>
      <c r="Q287" s="5" t="n"/>
      <c r="R287" s="5" t="n"/>
      <c r="S287" s="5" t="n"/>
      <c r="T287" s="5" t="n"/>
      <c r="U287" s="5" t="n"/>
      <c r="V287" s="5" t="n"/>
      <c r="W287" s="5" t="n"/>
      <c r="X287" s="5" t="n"/>
      <c r="Y287" s="5" t="n"/>
      <c r="Z287" s="5" t="n"/>
      <c r="AA287" s="5" t="n"/>
      <c r="AB287" s="5" t="n"/>
      <c r="AC287" s="5" t="n"/>
      <c r="AD287" s="5" t="n"/>
    </row>
    <row r="288">
      <c r="A288" s="6" t="n">
        <v>10</v>
      </c>
      <c r="B288" s="6" t="inlineStr">
        <is>
          <t>0.39%</t>
        </is>
      </c>
      <c r="C288" s="6" t="inlineStr">
        <is>
          <t>92105</t>
        </is>
      </c>
      <c r="D288" s="6" t="inlineStr">
        <is>
          <t>PROPERTYZIPCODE</t>
        </is>
      </c>
      <c r="E288" s="5" t="n"/>
      <c r="F288" s="5" t="n"/>
      <c r="G288" s="5" t="n"/>
      <c r="H288" s="5" t="n"/>
      <c r="I288" s="5" t="n"/>
      <c r="J288" s="5" t="n"/>
      <c r="K288" s="5" t="n"/>
      <c r="L288" s="5" t="n"/>
      <c r="M288" s="5" t="n"/>
      <c r="N288" s="5" t="n"/>
      <c r="O288" s="5" t="n"/>
      <c r="P288" s="5" t="n"/>
      <c r="Q288" s="5" t="n"/>
      <c r="R288" s="5" t="n"/>
      <c r="S288" s="5" t="n"/>
      <c r="T288" s="5" t="n"/>
      <c r="U288" s="5" t="n"/>
      <c r="V288" s="5" t="n"/>
      <c r="W288" s="5" t="n"/>
      <c r="X288" s="5" t="n"/>
      <c r="Y288" s="5" t="n"/>
      <c r="Z288" s="5" t="n"/>
      <c r="AA288" s="5" t="n"/>
      <c r="AB288" s="5" t="n"/>
      <c r="AC288" s="5" t="n"/>
      <c r="AD288" s="5" t="n"/>
    </row>
    <row r="289">
      <c r="A289" s="6" t="n">
        <v>1</v>
      </c>
      <c r="B289" s="6" t="inlineStr">
        <is>
          <t>0.04%</t>
        </is>
      </c>
      <c r="C289" s="6" t="inlineStr">
        <is>
          <t>92106</t>
        </is>
      </c>
      <c r="D289" s="6" t="inlineStr">
        <is>
          <t>PROPERTYZIPCODE</t>
        </is>
      </c>
      <c r="E289" s="5" t="n"/>
      <c r="F289" s="5" t="n"/>
      <c r="G289" s="5" t="n"/>
      <c r="H289" s="5" t="n"/>
      <c r="I289" s="5" t="n"/>
      <c r="J289" s="5" t="n"/>
      <c r="K289" s="5" t="n"/>
      <c r="L289" s="5" t="n"/>
      <c r="M289" s="5" t="n"/>
      <c r="N289" s="5" t="n"/>
      <c r="O289" s="5" t="n"/>
      <c r="P289" s="5" t="n"/>
      <c r="Q289" s="5" t="n"/>
      <c r="R289" s="5" t="n"/>
      <c r="S289" s="5" t="n"/>
      <c r="T289" s="5" t="n"/>
      <c r="U289" s="5" t="n"/>
      <c r="V289" s="5" t="n"/>
      <c r="W289" s="5" t="n"/>
      <c r="X289" s="5" t="n"/>
      <c r="Y289" s="5" t="n"/>
      <c r="Z289" s="5" t="n"/>
      <c r="AA289" s="5" t="n"/>
      <c r="AB289" s="5" t="n"/>
      <c r="AC289" s="5" t="n"/>
      <c r="AD289" s="5" t="n"/>
    </row>
    <row r="290">
      <c r="A290" s="6" t="n">
        <v>4</v>
      </c>
      <c r="B290" s="6" t="inlineStr">
        <is>
          <t>0.16%</t>
        </is>
      </c>
      <c r="C290" s="6" t="inlineStr">
        <is>
          <t>92108</t>
        </is>
      </c>
      <c r="D290" s="6" t="inlineStr">
        <is>
          <t>PROPERTYZIPCODE</t>
        </is>
      </c>
      <c r="E290" s="5" t="n"/>
      <c r="F290" s="5" t="n"/>
      <c r="G290" s="5" t="n"/>
      <c r="H290" s="5" t="n"/>
      <c r="I290" s="5" t="n"/>
      <c r="J290" s="5" t="n"/>
      <c r="K290" s="5" t="n"/>
      <c r="L290" s="5" t="n"/>
      <c r="M290" s="5" t="n"/>
      <c r="N290" s="5" t="n"/>
      <c r="O290" s="5" t="n"/>
      <c r="P290" s="5" t="n"/>
      <c r="Q290" s="5" t="n"/>
      <c r="R290" s="5" t="n"/>
      <c r="S290" s="5" t="n"/>
      <c r="T290" s="5" t="n"/>
      <c r="U290" s="5" t="n"/>
      <c r="V290" s="5" t="n"/>
      <c r="W290" s="5" t="n"/>
      <c r="X290" s="5" t="n"/>
      <c r="Y290" s="5" t="n"/>
      <c r="Z290" s="5" t="n"/>
      <c r="AA290" s="5" t="n"/>
      <c r="AB290" s="5" t="n"/>
      <c r="AC290" s="5" t="n"/>
      <c r="AD290" s="5" t="n"/>
    </row>
    <row r="291">
      <c r="A291" s="6" t="n">
        <v>2</v>
      </c>
      <c r="B291" s="6" t="inlineStr">
        <is>
          <t>0.08%</t>
        </is>
      </c>
      <c r="C291" s="6" t="inlineStr">
        <is>
          <t>92109</t>
        </is>
      </c>
      <c r="D291" s="6" t="inlineStr">
        <is>
          <t>PROPERTYZIPCODE</t>
        </is>
      </c>
      <c r="E291" s="5" t="n"/>
      <c r="F291" s="5" t="n"/>
      <c r="G291" s="5" t="n"/>
      <c r="H291" s="5" t="n"/>
      <c r="I291" s="5" t="n"/>
      <c r="J291" s="5" t="n"/>
      <c r="K291" s="5" t="n"/>
      <c r="L291" s="5" t="n"/>
      <c r="M291" s="5" t="n"/>
      <c r="N291" s="5" t="n"/>
      <c r="O291" s="5" t="n"/>
      <c r="P291" s="5" t="n"/>
      <c r="Q291" s="5" t="n"/>
      <c r="R291" s="5" t="n"/>
      <c r="S291" s="5" t="n"/>
      <c r="T291" s="5" t="n"/>
      <c r="U291" s="5" t="n"/>
      <c r="V291" s="5" t="n"/>
      <c r="W291" s="5" t="n"/>
      <c r="X291" s="5" t="n"/>
      <c r="Y291" s="5" t="n"/>
      <c r="Z291" s="5" t="n"/>
      <c r="AA291" s="5" t="n"/>
      <c r="AB291" s="5" t="n"/>
      <c r="AC291" s="5" t="n"/>
      <c r="AD291" s="5" t="n"/>
    </row>
    <row r="292">
      <c r="A292" s="6" t="n">
        <v>1</v>
      </c>
      <c r="B292" s="6" t="inlineStr">
        <is>
          <t>0.04%</t>
        </is>
      </c>
      <c r="C292" s="6" t="inlineStr">
        <is>
          <t>92110</t>
        </is>
      </c>
      <c r="D292" s="6" t="inlineStr">
        <is>
          <t>PROPERTYZIPCODE</t>
        </is>
      </c>
      <c r="E292" s="5" t="n"/>
      <c r="F292" s="5" t="n"/>
      <c r="G292" s="5" t="n"/>
      <c r="H292" s="5" t="n"/>
      <c r="I292" s="5" t="n"/>
      <c r="J292" s="5" t="n"/>
      <c r="K292" s="5" t="n"/>
      <c r="L292" s="5" t="n"/>
      <c r="M292" s="5" t="n"/>
      <c r="N292" s="5" t="n"/>
      <c r="O292" s="5" t="n"/>
      <c r="P292" s="5" t="n"/>
      <c r="Q292" s="5" t="n"/>
      <c r="R292" s="5" t="n"/>
      <c r="S292" s="5" t="n"/>
      <c r="T292" s="5" t="n"/>
      <c r="U292" s="5" t="n"/>
      <c r="V292" s="5" t="n"/>
      <c r="W292" s="5" t="n"/>
      <c r="X292" s="5" t="n"/>
      <c r="Y292" s="5" t="n"/>
      <c r="Z292" s="5" t="n"/>
      <c r="AA292" s="5" t="n"/>
      <c r="AB292" s="5" t="n"/>
      <c r="AC292" s="5" t="n"/>
      <c r="AD292" s="5" t="n"/>
    </row>
    <row r="293">
      <c r="A293" s="6" t="n">
        <v>3</v>
      </c>
      <c r="B293" s="6" t="inlineStr">
        <is>
          <t>0.12%</t>
        </is>
      </c>
      <c r="C293" s="6" t="inlineStr">
        <is>
          <t>92111</t>
        </is>
      </c>
      <c r="D293" s="6" t="inlineStr">
        <is>
          <t>PROPERTYZIPCODE</t>
        </is>
      </c>
      <c r="E293" s="5" t="n"/>
      <c r="F293" s="5" t="n"/>
      <c r="G293" s="5" t="n"/>
      <c r="H293" s="5" t="n"/>
      <c r="I293" s="5" t="n"/>
      <c r="J293" s="5" t="n"/>
      <c r="K293" s="5" t="n"/>
      <c r="L293" s="5" t="n"/>
      <c r="M293" s="5" t="n"/>
      <c r="N293" s="5" t="n"/>
      <c r="O293" s="5" t="n"/>
      <c r="P293" s="5" t="n"/>
      <c r="Q293" s="5" t="n"/>
      <c r="R293" s="5" t="n"/>
      <c r="S293" s="5" t="n"/>
      <c r="T293" s="5" t="n"/>
      <c r="U293" s="5" t="n"/>
      <c r="V293" s="5" t="n"/>
      <c r="W293" s="5" t="n"/>
      <c r="X293" s="5" t="n"/>
      <c r="Y293" s="5" t="n"/>
      <c r="Z293" s="5" t="n"/>
      <c r="AA293" s="5" t="n"/>
      <c r="AB293" s="5" t="n"/>
      <c r="AC293" s="5" t="n"/>
      <c r="AD293" s="5" t="n"/>
    </row>
    <row r="294">
      <c r="A294" s="6" t="n">
        <v>13</v>
      </c>
      <c r="B294" s="6" t="inlineStr">
        <is>
          <t>0.51%</t>
        </is>
      </c>
      <c r="C294" s="6" t="inlineStr">
        <is>
          <t>92113</t>
        </is>
      </c>
      <c r="D294" s="6" t="inlineStr">
        <is>
          <t>PROPERTYZIPCODE</t>
        </is>
      </c>
      <c r="E294" s="5" t="n"/>
      <c r="F294" s="5" t="n"/>
      <c r="G294" s="5" t="n"/>
      <c r="H294" s="5" t="n"/>
      <c r="I294" s="5" t="n"/>
      <c r="J294" s="5" t="n"/>
      <c r="K294" s="5" t="n"/>
      <c r="L294" s="5" t="n"/>
      <c r="M294" s="5" t="n"/>
      <c r="N294" s="5" t="n"/>
      <c r="O294" s="5" t="n"/>
      <c r="P294" s="5" t="n"/>
      <c r="Q294" s="5" t="n"/>
      <c r="R294" s="5" t="n"/>
      <c r="S294" s="5" t="n"/>
      <c r="T294" s="5" t="n"/>
      <c r="U294" s="5" t="n"/>
      <c r="V294" s="5" t="n"/>
      <c r="W294" s="5" t="n"/>
      <c r="X294" s="5" t="n"/>
      <c r="Y294" s="5" t="n"/>
      <c r="Z294" s="5" t="n"/>
      <c r="AA294" s="5" t="n"/>
      <c r="AB294" s="5" t="n"/>
      <c r="AC294" s="5" t="n"/>
      <c r="AD294" s="5" t="n"/>
    </row>
    <row r="295">
      <c r="A295" s="6" t="n">
        <v>2</v>
      </c>
      <c r="B295" s="6" t="inlineStr">
        <is>
          <t>0.08%</t>
        </is>
      </c>
      <c r="C295" s="6" t="inlineStr">
        <is>
          <t>92114</t>
        </is>
      </c>
      <c r="D295" s="6" t="inlineStr">
        <is>
          <t>PROPERTYZIPCODE</t>
        </is>
      </c>
      <c r="E295" s="5" t="n"/>
      <c r="F295" s="5" t="n"/>
      <c r="G295" s="5" t="n"/>
      <c r="H295" s="5" t="n"/>
      <c r="I295" s="5" t="n"/>
      <c r="J295" s="5" t="n"/>
      <c r="K295" s="5" t="n"/>
      <c r="L295" s="5" t="n"/>
      <c r="M295" s="5" t="n"/>
      <c r="N295" s="5" t="n"/>
      <c r="O295" s="5" t="n"/>
      <c r="P295" s="5" t="n"/>
      <c r="Q295" s="5" t="n"/>
      <c r="R295" s="5" t="n"/>
      <c r="S295" s="5" t="n"/>
      <c r="T295" s="5" t="n"/>
      <c r="U295" s="5" t="n"/>
      <c r="V295" s="5" t="n"/>
      <c r="W295" s="5" t="n"/>
      <c r="X295" s="5" t="n"/>
      <c r="Y295" s="5" t="n"/>
      <c r="Z295" s="5" t="n"/>
      <c r="AA295" s="5" t="n"/>
      <c r="AB295" s="5" t="n"/>
      <c r="AC295" s="5" t="n"/>
      <c r="AD295" s="5" t="n"/>
    </row>
    <row r="296">
      <c r="A296" s="6" t="n">
        <v>9</v>
      </c>
      <c r="B296" s="6" t="inlineStr">
        <is>
          <t>0.36%</t>
        </is>
      </c>
      <c r="C296" s="6" t="inlineStr">
        <is>
          <t>92115</t>
        </is>
      </c>
      <c r="D296" s="6" t="inlineStr">
        <is>
          <t>PROPERTYZIPCODE</t>
        </is>
      </c>
      <c r="E296" s="5" t="n"/>
      <c r="F296" s="5" t="n"/>
      <c r="G296" s="5" t="n"/>
      <c r="H296" s="5" t="n"/>
      <c r="I296" s="5" t="n"/>
      <c r="J296" s="5" t="n"/>
      <c r="K296" s="5" t="n"/>
      <c r="L296" s="5" t="n"/>
      <c r="M296" s="5" t="n"/>
      <c r="N296" s="5" t="n"/>
      <c r="O296" s="5" t="n"/>
      <c r="P296" s="5" t="n"/>
      <c r="Q296" s="5" t="n"/>
      <c r="R296" s="5" t="n"/>
      <c r="S296" s="5" t="n"/>
      <c r="T296" s="5" t="n"/>
      <c r="U296" s="5" t="n"/>
      <c r="V296" s="5" t="n"/>
      <c r="W296" s="5" t="n"/>
      <c r="X296" s="5" t="n"/>
      <c r="Y296" s="5" t="n"/>
      <c r="Z296" s="5" t="n"/>
      <c r="AA296" s="5" t="n"/>
      <c r="AB296" s="5" t="n"/>
      <c r="AC296" s="5" t="n"/>
      <c r="AD296" s="5" t="n"/>
    </row>
    <row r="297">
      <c r="A297" s="6" t="n">
        <v>9</v>
      </c>
      <c r="B297" s="6" t="inlineStr">
        <is>
          <t>0.36%</t>
        </is>
      </c>
      <c r="C297" s="6" t="inlineStr">
        <is>
          <t>92116</t>
        </is>
      </c>
      <c r="D297" s="6" t="inlineStr">
        <is>
          <t>PROPERTYZIPCODE</t>
        </is>
      </c>
      <c r="E297" s="5" t="n"/>
      <c r="F297" s="5" t="n"/>
      <c r="G297" s="5" t="n"/>
      <c r="H297" s="5" t="n"/>
      <c r="I297" s="5" t="n"/>
      <c r="J297" s="5" t="n"/>
      <c r="K297" s="5" t="n"/>
      <c r="L297" s="5" t="n"/>
      <c r="M297" s="5" t="n"/>
      <c r="N297" s="5" t="n"/>
      <c r="O297" s="5" t="n"/>
      <c r="P297" s="5" t="n"/>
      <c r="Q297" s="5" t="n"/>
      <c r="R297" s="5" t="n"/>
      <c r="S297" s="5" t="n"/>
      <c r="T297" s="5" t="n"/>
      <c r="U297" s="5" t="n"/>
      <c r="V297" s="5" t="n"/>
      <c r="W297" s="5" t="n"/>
      <c r="X297" s="5" t="n"/>
      <c r="Y297" s="5" t="n"/>
      <c r="Z297" s="5" t="n"/>
      <c r="AA297" s="5" t="n"/>
      <c r="AB297" s="5" t="n"/>
      <c r="AC297" s="5" t="n"/>
      <c r="AD297" s="5" t="n"/>
    </row>
    <row r="298">
      <c r="A298" s="6" t="n">
        <v>4</v>
      </c>
      <c r="B298" s="6" t="inlineStr">
        <is>
          <t>0.16%</t>
        </is>
      </c>
      <c r="C298" s="6" t="inlineStr">
        <is>
          <t>92117</t>
        </is>
      </c>
      <c r="D298" s="6" t="inlineStr">
        <is>
          <t>PROPERTYZIPCODE</t>
        </is>
      </c>
      <c r="E298" s="5" t="n"/>
      <c r="F298" s="5" t="n"/>
      <c r="G298" s="5" t="n"/>
      <c r="H298" s="5" t="n"/>
      <c r="I298" s="5" t="n"/>
      <c r="J298" s="5" t="n"/>
      <c r="K298" s="5" t="n"/>
      <c r="L298" s="5" t="n"/>
      <c r="M298" s="5" t="n"/>
      <c r="N298" s="5" t="n"/>
      <c r="O298" s="5" t="n"/>
      <c r="P298" s="5" t="n"/>
      <c r="Q298" s="5" t="n"/>
      <c r="R298" s="5" t="n"/>
      <c r="S298" s="5" t="n"/>
      <c r="T298" s="5" t="n"/>
      <c r="U298" s="5" t="n"/>
      <c r="V298" s="5" t="n"/>
      <c r="W298" s="5" t="n"/>
      <c r="X298" s="5" t="n"/>
      <c r="Y298" s="5" t="n"/>
      <c r="Z298" s="5" t="n"/>
      <c r="AA298" s="5" t="n"/>
      <c r="AB298" s="5" t="n"/>
      <c r="AC298" s="5" t="n"/>
      <c r="AD298" s="5" t="n"/>
    </row>
    <row r="299">
      <c r="A299" s="6" t="n">
        <v>3</v>
      </c>
      <c r="B299" s="6" t="inlineStr">
        <is>
          <t>0.12%</t>
        </is>
      </c>
      <c r="C299" s="6" t="inlineStr">
        <is>
          <t>92120</t>
        </is>
      </c>
      <c r="D299" s="6" t="inlineStr">
        <is>
          <t>PROPERTYZIPCODE</t>
        </is>
      </c>
      <c r="E299" s="5" t="n"/>
      <c r="F299" s="5" t="n"/>
      <c r="G299" s="5" t="n"/>
      <c r="H299" s="5" t="n"/>
      <c r="I299" s="5" t="n"/>
      <c r="J299" s="5" t="n"/>
      <c r="K299" s="5" t="n"/>
      <c r="L299" s="5" t="n"/>
      <c r="M299" s="5" t="n"/>
      <c r="N299" s="5" t="n"/>
      <c r="O299" s="5" t="n"/>
      <c r="P299" s="5" t="n"/>
      <c r="Q299" s="5" t="n"/>
      <c r="R299" s="5" t="n"/>
      <c r="S299" s="5" t="n"/>
      <c r="T299" s="5" t="n"/>
      <c r="U299" s="5" t="n"/>
      <c r="V299" s="5" t="n"/>
      <c r="W299" s="5" t="n"/>
      <c r="X299" s="5" t="n"/>
      <c r="Y299" s="5" t="n"/>
      <c r="Z299" s="5" t="n"/>
      <c r="AA299" s="5" t="n"/>
      <c r="AB299" s="5" t="n"/>
      <c r="AC299" s="5" t="n"/>
      <c r="AD299" s="5" t="n"/>
    </row>
    <row r="300">
      <c r="A300" s="6" t="n">
        <v>5</v>
      </c>
      <c r="B300" s="6" t="inlineStr">
        <is>
          <t>0.2%</t>
        </is>
      </c>
      <c r="C300" s="6" t="inlineStr">
        <is>
          <t>92122</t>
        </is>
      </c>
      <c r="D300" s="6" t="inlineStr">
        <is>
          <t>PROPERTYZIPCODE</t>
        </is>
      </c>
      <c r="E300" s="5" t="n"/>
      <c r="F300" s="5" t="n"/>
      <c r="G300" s="5" t="n"/>
      <c r="H300" s="5" t="n"/>
      <c r="I300" s="5" t="n"/>
      <c r="J300" s="5" t="n"/>
      <c r="K300" s="5" t="n"/>
      <c r="L300" s="5" t="n"/>
      <c r="M300" s="5" t="n"/>
      <c r="N300" s="5" t="n"/>
      <c r="O300" s="5" t="n"/>
      <c r="P300" s="5" t="n"/>
      <c r="Q300" s="5" t="n"/>
      <c r="R300" s="5" t="n"/>
      <c r="S300" s="5" t="n"/>
      <c r="T300" s="5" t="n"/>
      <c r="U300" s="5" t="n"/>
      <c r="V300" s="5" t="n"/>
      <c r="W300" s="5" t="n"/>
      <c r="X300" s="5" t="n"/>
      <c r="Y300" s="5" t="n"/>
      <c r="Z300" s="5" t="n"/>
      <c r="AA300" s="5" t="n"/>
      <c r="AB300" s="5" t="n"/>
      <c r="AC300" s="5" t="n"/>
      <c r="AD300" s="5" t="n"/>
    </row>
    <row r="301">
      <c r="A301" s="6" t="n">
        <v>5</v>
      </c>
      <c r="B301" s="6" t="inlineStr">
        <is>
          <t>0.2%</t>
        </is>
      </c>
      <c r="C301" s="6" t="inlineStr">
        <is>
          <t>92123</t>
        </is>
      </c>
      <c r="D301" s="6" t="inlineStr">
        <is>
          <t>PROPERTYZIPCODE</t>
        </is>
      </c>
      <c r="E301" s="5" t="n"/>
      <c r="F301" s="5" t="n"/>
      <c r="G301" s="5" t="n"/>
      <c r="H301" s="5" t="n"/>
      <c r="I301" s="5" t="n"/>
      <c r="J301" s="5" t="n"/>
      <c r="K301" s="5" t="n"/>
      <c r="L301" s="5" t="n"/>
      <c r="M301" s="5" t="n"/>
      <c r="N301" s="5" t="n"/>
      <c r="O301" s="5" t="n"/>
      <c r="P301" s="5" t="n"/>
      <c r="Q301" s="5" t="n"/>
      <c r="R301" s="5" t="n"/>
      <c r="S301" s="5" t="n"/>
      <c r="T301" s="5" t="n"/>
      <c r="U301" s="5" t="n"/>
      <c r="V301" s="5" t="n"/>
      <c r="W301" s="5" t="n"/>
      <c r="X301" s="5" t="n"/>
      <c r="Y301" s="5" t="n"/>
      <c r="Z301" s="5" t="n"/>
      <c r="AA301" s="5" t="n"/>
      <c r="AB301" s="5" t="n"/>
      <c r="AC301" s="5" t="n"/>
      <c r="AD301" s="5" t="n"/>
    </row>
    <row r="302">
      <c r="A302" s="6" t="n">
        <v>2</v>
      </c>
      <c r="B302" s="6" t="inlineStr">
        <is>
          <t>0.08%</t>
        </is>
      </c>
      <c r="C302" s="6" t="inlineStr">
        <is>
          <t>92126</t>
        </is>
      </c>
      <c r="D302" s="6" t="inlineStr">
        <is>
          <t>PROPERTYZIPCODE</t>
        </is>
      </c>
      <c r="E302" s="5" t="n"/>
      <c r="F302" s="5" t="n"/>
      <c r="G302" s="5" t="n"/>
      <c r="H302" s="5" t="n"/>
      <c r="I302" s="5" t="n"/>
      <c r="J302" s="5" t="n"/>
      <c r="K302" s="5" t="n"/>
      <c r="L302" s="5" t="n"/>
      <c r="M302" s="5" t="n"/>
      <c r="N302" s="5" t="n"/>
      <c r="O302" s="5" t="n"/>
      <c r="P302" s="5" t="n"/>
      <c r="Q302" s="5" t="n"/>
      <c r="R302" s="5" t="n"/>
      <c r="S302" s="5" t="n"/>
      <c r="T302" s="5" t="n"/>
      <c r="U302" s="5" t="n"/>
      <c r="V302" s="5" t="n"/>
      <c r="W302" s="5" t="n"/>
      <c r="X302" s="5" t="n"/>
      <c r="Y302" s="5" t="n"/>
      <c r="Z302" s="5" t="n"/>
      <c r="AA302" s="5" t="n"/>
      <c r="AB302" s="5" t="n"/>
      <c r="AC302" s="5" t="n"/>
      <c r="AD302" s="5" t="n"/>
    </row>
    <row r="303">
      <c r="A303" s="6" t="n">
        <v>1</v>
      </c>
      <c r="B303" s="6" t="inlineStr">
        <is>
          <t>0.04%</t>
        </is>
      </c>
      <c r="C303" s="6" t="inlineStr">
        <is>
          <t>92127</t>
        </is>
      </c>
      <c r="D303" s="6" t="inlineStr">
        <is>
          <t>PROPERTYZIPCODE</t>
        </is>
      </c>
      <c r="E303" s="5" t="n"/>
      <c r="F303" s="5" t="n"/>
      <c r="G303" s="5" t="n"/>
      <c r="H303" s="5" t="n"/>
      <c r="I303" s="5" t="n"/>
      <c r="J303" s="5" t="n"/>
      <c r="K303" s="5" t="n"/>
      <c r="L303" s="5" t="n"/>
      <c r="M303" s="5" t="n"/>
      <c r="N303" s="5" t="n"/>
      <c r="O303" s="5" t="n"/>
      <c r="P303" s="5" t="n"/>
      <c r="Q303" s="5" t="n"/>
      <c r="R303" s="5" t="n"/>
      <c r="S303" s="5" t="n"/>
      <c r="T303" s="5" t="n"/>
      <c r="U303" s="5" t="n"/>
      <c r="V303" s="5" t="n"/>
      <c r="W303" s="5" t="n"/>
      <c r="X303" s="5" t="n"/>
      <c r="Y303" s="5" t="n"/>
      <c r="Z303" s="5" t="n"/>
      <c r="AA303" s="5" t="n"/>
      <c r="AB303" s="5" t="n"/>
      <c r="AC303" s="5" t="n"/>
      <c r="AD303" s="5" t="n"/>
    </row>
    <row r="304">
      <c r="A304" s="6" t="n">
        <v>1</v>
      </c>
      <c r="B304" s="6" t="inlineStr">
        <is>
          <t>0.04%</t>
        </is>
      </c>
      <c r="C304" s="6" t="inlineStr">
        <is>
          <t>92129</t>
        </is>
      </c>
      <c r="D304" s="6" t="inlineStr">
        <is>
          <t>PROPERTYZIPCODE</t>
        </is>
      </c>
      <c r="E304" s="5" t="n"/>
      <c r="F304" s="5" t="n"/>
      <c r="G304" s="5" t="n"/>
      <c r="H304" s="5" t="n"/>
      <c r="I304" s="5" t="n"/>
      <c r="J304" s="5" t="n"/>
      <c r="K304" s="5" t="n"/>
      <c r="L304" s="5" t="n"/>
      <c r="M304" s="5" t="n"/>
      <c r="N304" s="5" t="n"/>
      <c r="O304" s="5" t="n"/>
      <c r="P304" s="5" t="n"/>
      <c r="Q304" s="5" t="n"/>
      <c r="R304" s="5" t="n"/>
      <c r="S304" s="5" t="n"/>
      <c r="T304" s="5" t="n"/>
      <c r="U304" s="5" t="n"/>
      <c r="V304" s="5" t="n"/>
      <c r="W304" s="5" t="n"/>
      <c r="X304" s="5" t="n"/>
      <c r="Y304" s="5" t="n"/>
      <c r="Z304" s="5" t="n"/>
      <c r="AA304" s="5" t="n"/>
      <c r="AB304" s="5" t="n"/>
      <c r="AC304" s="5" t="n"/>
      <c r="AD304" s="5" t="n"/>
    </row>
    <row r="305">
      <c r="A305" s="6" t="n">
        <v>2</v>
      </c>
      <c r="B305" s="6" t="inlineStr">
        <is>
          <t>0.08%</t>
        </is>
      </c>
      <c r="C305" s="6" t="inlineStr">
        <is>
          <t>92130</t>
        </is>
      </c>
      <c r="D305" s="6" t="inlineStr">
        <is>
          <t>PROPERTYZIPCODE</t>
        </is>
      </c>
      <c r="E305" s="5" t="n"/>
      <c r="F305" s="5" t="n"/>
      <c r="G305" s="5" t="n"/>
      <c r="H305" s="5" t="n"/>
      <c r="I305" s="5" t="n"/>
      <c r="J305" s="5" t="n"/>
      <c r="K305" s="5" t="n"/>
      <c r="L305" s="5" t="n"/>
      <c r="M305" s="5" t="n"/>
      <c r="N305" s="5" t="n"/>
      <c r="O305" s="5" t="n"/>
      <c r="P305" s="5" t="n"/>
      <c r="Q305" s="5" t="n"/>
      <c r="R305" s="5" t="n"/>
      <c r="S305" s="5" t="n"/>
      <c r="T305" s="5" t="n"/>
      <c r="U305" s="5" t="n"/>
      <c r="V305" s="5" t="n"/>
      <c r="W305" s="5" t="n"/>
      <c r="X305" s="5" t="n"/>
      <c r="Y305" s="5" t="n"/>
      <c r="Z305" s="5" t="n"/>
      <c r="AA305" s="5" t="n"/>
      <c r="AB305" s="5" t="n"/>
      <c r="AC305" s="5" t="n"/>
      <c r="AD305" s="5" t="n"/>
    </row>
    <row r="306">
      <c r="A306" s="6" t="n">
        <v>1</v>
      </c>
      <c r="B306" s="6" t="inlineStr">
        <is>
          <t>0.04%</t>
        </is>
      </c>
      <c r="C306" s="6" t="inlineStr">
        <is>
          <t>92131</t>
        </is>
      </c>
      <c r="D306" s="6" t="inlineStr">
        <is>
          <t>PROPERTYZIPCODE</t>
        </is>
      </c>
      <c r="E306" s="5" t="n"/>
      <c r="F306" s="5" t="n"/>
      <c r="G306" s="5" t="n"/>
      <c r="H306" s="5" t="n"/>
      <c r="I306" s="5" t="n"/>
      <c r="J306" s="5" t="n"/>
      <c r="K306" s="5" t="n"/>
      <c r="L306" s="5" t="n"/>
      <c r="M306" s="5" t="n"/>
      <c r="N306" s="5" t="n"/>
      <c r="O306" s="5" t="n"/>
      <c r="P306" s="5" t="n"/>
      <c r="Q306" s="5" t="n"/>
      <c r="R306" s="5" t="n"/>
      <c r="S306" s="5" t="n"/>
      <c r="T306" s="5" t="n"/>
      <c r="U306" s="5" t="n"/>
      <c r="V306" s="5" t="n"/>
      <c r="W306" s="5" t="n"/>
      <c r="X306" s="5" t="n"/>
      <c r="Y306" s="5" t="n"/>
      <c r="Z306" s="5" t="n"/>
      <c r="AA306" s="5" t="n"/>
      <c r="AB306" s="5" t="n"/>
      <c r="AC306" s="5" t="n"/>
      <c r="AD306" s="5" t="n"/>
    </row>
    <row r="307">
      <c r="A307" s="6" t="n">
        <v>2</v>
      </c>
      <c r="B307" s="6" t="inlineStr">
        <is>
          <t>0.08%</t>
        </is>
      </c>
      <c r="C307" s="6" t="inlineStr">
        <is>
          <t>92139</t>
        </is>
      </c>
      <c r="D307" s="6" t="inlineStr">
        <is>
          <t>PROPERTYZIPCODE</t>
        </is>
      </c>
      <c r="E307" s="5" t="n"/>
      <c r="F307" s="5" t="n"/>
      <c r="G307" s="5" t="n"/>
      <c r="H307" s="5" t="n"/>
      <c r="I307" s="5" t="n"/>
      <c r="J307" s="5" t="n"/>
      <c r="K307" s="5" t="n"/>
      <c r="L307" s="5" t="n"/>
      <c r="M307" s="5" t="n"/>
      <c r="N307" s="5" t="n"/>
      <c r="O307" s="5" t="n"/>
      <c r="P307" s="5" t="n"/>
      <c r="Q307" s="5" t="n"/>
      <c r="R307" s="5" t="n"/>
      <c r="S307" s="5" t="n"/>
      <c r="T307" s="5" t="n"/>
      <c r="U307" s="5" t="n"/>
      <c r="V307" s="5" t="n"/>
      <c r="W307" s="5" t="n"/>
      <c r="X307" s="5" t="n"/>
      <c r="Y307" s="5" t="n"/>
      <c r="Z307" s="5" t="n"/>
      <c r="AA307" s="5" t="n"/>
      <c r="AB307" s="5" t="n"/>
      <c r="AC307" s="5" t="n"/>
      <c r="AD307" s="5" t="n"/>
    </row>
    <row r="308">
      <c r="A308" s="6" t="n">
        <v>5</v>
      </c>
      <c r="B308" s="6" t="inlineStr">
        <is>
          <t>0.2%</t>
        </is>
      </c>
      <c r="C308" s="6" t="inlineStr">
        <is>
          <t>92154</t>
        </is>
      </c>
      <c r="D308" s="6" t="inlineStr">
        <is>
          <t>PROPERTYZIPCODE</t>
        </is>
      </c>
      <c r="E308" s="5" t="n"/>
      <c r="F308" s="5" t="n"/>
      <c r="G308" s="5" t="n"/>
      <c r="H308" s="5" t="n"/>
      <c r="I308" s="5" t="n"/>
      <c r="J308" s="5" t="n"/>
      <c r="K308" s="5" t="n"/>
      <c r="L308" s="5" t="n"/>
      <c r="M308" s="5" t="n"/>
      <c r="N308" s="5" t="n"/>
      <c r="O308" s="5" t="n"/>
      <c r="P308" s="5" t="n"/>
      <c r="Q308" s="5" t="n"/>
      <c r="R308" s="5" t="n"/>
      <c r="S308" s="5" t="n"/>
      <c r="T308" s="5" t="n"/>
      <c r="U308" s="5" t="n"/>
      <c r="V308" s="5" t="n"/>
      <c r="W308" s="5" t="n"/>
      <c r="X308" s="5" t="n"/>
      <c r="Y308" s="5" t="n"/>
      <c r="Z308" s="5" t="n"/>
      <c r="AA308" s="5" t="n"/>
      <c r="AB308" s="5" t="n"/>
      <c r="AC308" s="5" t="n"/>
      <c r="AD308" s="5" t="n"/>
    </row>
    <row r="309">
      <c r="A309" s="6" t="n">
        <v>3</v>
      </c>
      <c r="B309" s="6" t="inlineStr">
        <is>
          <t>0.12%</t>
        </is>
      </c>
      <c r="C309" s="6" t="inlineStr">
        <is>
          <t>92173</t>
        </is>
      </c>
      <c r="D309" s="6" t="inlineStr">
        <is>
          <t>PROPERTYZIPCODE</t>
        </is>
      </c>
      <c r="E309" s="5" t="n"/>
      <c r="F309" s="5" t="n"/>
      <c r="G309" s="5" t="n"/>
      <c r="H309" s="5" t="n"/>
      <c r="I309" s="5" t="n"/>
      <c r="J309" s="5" t="n"/>
      <c r="K309" s="5" t="n"/>
      <c r="L309" s="5" t="n"/>
      <c r="M309" s="5" t="n"/>
      <c r="N309" s="5" t="n"/>
      <c r="O309" s="5" t="n"/>
      <c r="P309" s="5" t="n"/>
      <c r="Q309" s="5" t="n"/>
      <c r="R309" s="5" t="n"/>
      <c r="S309" s="5" t="n"/>
      <c r="T309" s="5" t="n"/>
      <c r="U309" s="5" t="n"/>
      <c r="V309" s="5" t="n"/>
      <c r="W309" s="5" t="n"/>
      <c r="X309" s="5" t="n"/>
      <c r="Y309" s="5" t="n"/>
      <c r="Z309" s="5" t="n"/>
      <c r="AA309" s="5" t="n"/>
      <c r="AB309" s="5" t="n"/>
      <c r="AC309" s="5" t="n"/>
      <c r="AD309" s="5" t="n"/>
    </row>
    <row r="310">
      <c r="A310" s="6" t="n">
        <v>3</v>
      </c>
      <c r="B310" s="6" t="inlineStr">
        <is>
          <t>0.12%</t>
        </is>
      </c>
      <c r="C310" s="6" t="inlineStr">
        <is>
          <t>92201</t>
        </is>
      </c>
      <c r="D310" s="6" t="inlineStr">
        <is>
          <t>PROPERTYZIPCODE</t>
        </is>
      </c>
      <c r="E310" s="5" t="n"/>
      <c r="F310" s="5" t="n"/>
      <c r="G310" s="5" t="n"/>
      <c r="H310" s="5" t="n"/>
      <c r="I310" s="5" t="n"/>
      <c r="J310" s="5" t="n"/>
      <c r="K310" s="5" t="n"/>
      <c r="L310" s="5" t="n"/>
      <c r="M310" s="5" t="n"/>
      <c r="N310" s="5" t="n"/>
      <c r="O310" s="5" t="n"/>
      <c r="P310" s="5" t="n"/>
      <c r="Q310" s="5" t="n"/>
      <c r="R310" s="5" t="n"/>
      <c r="S310" s="5" t="n"/>
      <c r="T310" s="5" t="n"/>
      <c r="U310" s="5" t="n"/>
      <c r="V310" s="5" t="n"/>
      <c r="W310" s="5" t="n"/>
      <c r="X310" s="5" t="n"/>
      <c r="Y310" s="5" t="n"/>
      <c r="Z310" s="5" t="n"/>
      <c r="AA310" s="5" t="n"/>
      <c r="AB310" s="5" t="n"/>
      <c r="AC310" s="5" t="n"/>
      <c r="AD310" s="5" t="n"/>
    </row>
    <row r="311">
      <c r="A311" s="6" t="n">
        <v>1</v>
      </c>
      <c r="B311" s="6" t="inlineStr">
        <is>
          <t>0.04%</t>
        </is>
      </c>
      <c r="C311" s="6" t="inlineStr">
        <is>
          <t>92203</t>
        </is>
      </c>
      <c r="D311" s="6" t="inlineStr">
        <is>
          <t>PROPERTYZIPCODE</t>
        </is>
      </c>
      <c r="E311" s="5" t="n"/>
      <c r="F311" s="5" t="n"/>
      <c r="G311" s="5" t="n"/>
      <c r="H311" s="5" t="n"/>
      <c r="I311" s="5" t="n"/>
      <c r="J311" s="5" t="n"/>
      <c r="K311" s="5" t="n"/>
      <c r="L311" s="5" t="n"/>
      <c r="M311" s="5" t="n"/>
      <c r="N311" s="5" t="n"/>
      <c r="O311" s="5" t="n"/>
      <c r="P311" s="5" t="n"/>
      <c r="Q311" s="5" t="n"/>
      <c r="R311" s="5" t="n"/>
      <c r="S311" s="5" t="n"/>
      <c r="T311" s="5" t="n"/>
      <c r="U311" s="5" t="n"/>
      <c r="V311" s="5" t="n"/>
      <c r="W311" s="5" t="n"/>
      <c r="X311" s="5" t="n"/>
      <c r="Y311" s="5" t="n"/>
      <c r="Z311" s="5" t="n"/>
      <c r="AA311" s="5" t="n"/>
      <c r="AB311" s="5" t="n"/>
      <c r="AC311" s="5" t="n"/>
      <c r="AD311" s="5" t="n"/>
    </row>
    <row r="312">
      <c r="A312" s="6" t="n">
        <v>2</v>
      </c>
      <c r="B312" s="6" t="inlineStr">
        <is>
          <t>0.08%</t>
        </is>
      </c>
      <c r="C312" s="6" t="inlineStr">
        <is>
          <t>92211</t>
        </is>
      </c>
      <c r="D312" s="6" t="inlineStr">
        <is>
          <t>PROPERTYZIPCODE</t>
        </is>
      </c>
      <c r="E312" s="5" t="n"/>
      <c r="F312" s="5" t="n"/>
      <c r="G312" s="5" t="n"/>
      <c r="H312" s="5" t="n"/>
      <c r="I312" s="5" t="n"/>
      <c r="J312" s="5" t="n"/>
      <c r="K312" s="5" t="n"/>
      <c r="L312" s="5" t="n"/>
      <c r="M312" s="5" t="n"/>
      <c r="N312" s="5" t="n"/>
      <c r="O312" s="5" t="n"/>
      <c r="P312" s="5" t="n"/>
      <c r="Q312" s="5" t="n"/>
      <c r="R312" s="5" t="n"/>
      <c r="S312" s="5" t="n"/>
      <c r="T312" s="5" t="n"/>
      <c r="U312" s="5" t="n"/>
      <c r="V312" s="5" t="n"/>
      <c r="W312" s="5" t="n"/>
      <c r="X312" s="5" t="n"/>
      <c r="Y312" s="5" t="n"/>
      <c r="Z312" s="5" t="n"/>
      <c r="AA312" s="5" t="n"/>
      <c r="AB312" s="5" t="n"/>
      <c r="AC312" s="5" t="n"/>
      <c r="AD312" s="5" t="n"/>
    </row>
    <row r="313">
      <c r="A313" s="6" t="n">
        <v>2</v>
      </c>
      <c r="B313" s="6" t="inlineStr">
        <is>
          <t>0.08%</t>
        </is>
      </c>
      <c r="C313" s="6" t="inlineStr">
        <is>
          <t>92220</t>
        </is>
      </c>
      <c r="D313" s="6" t="inlineStr">
        <is>
          <t>PROPERTYZIPCODE</t>
        </is>
      </c>
      <c r="E313" s="5" t="n"/>
      <c r="F313" s="5" t="n"/>
      <c r="G313" s="5" t="n"/>
      <c r="H313" s="5" t="n"/>
      <c r="I313" s="5" t="n"/>
      <c r="J313" s="5" t="n"/>
      <c r="K313" s="5" t="n"/>
      <c r="L313" s="5" t="n"/>
      <c r="M313" s="5" t="n"/>
      <c r="N313" s="5" t="n"/>
      <c r="O313" s="5" t="n"/>
      <c r="P313" s="5" t="n"/>
      <c r="Q313" s="5" t="n"/>
      <c r="R313" s="5" t="n"/>
      <c r="S313" s="5" t="n"/>
      <c r="T313" s="5" t="n"/>
      <c r="U313" s="5" t="n"/>
      <c r="V313" s="5" t="n"/>
      <c r="W313" s="5" t="n"/>
      <c r="X313" s="5" t="n"/>
      <c r="Y313" s="5" t="n"/>
      <c r="Z313" s="5" t="n"/>
      <c r="AA313" s="5" t="n"/>
      <c r="AB313" s="5" t="n"/>
      <c r="AC313" s="5" t="n"/>
      <c r="AD313" s="5" t="n"/>
    </row>
    <row r="314">
      <c r="A314" s="6" t="n">
        <v>1</v>
      </c>
      <c r="B314" s="6" t="inlineStr">
        <is>
          <t>0.04%</t>
        </is>
      </c>
      <c r="C314" s="6" t="inlineStr">
        <is>
          <t>92223</t>
        </is>
      </c>
      <c r="D314" s="6" t="inlineStr">
        <is>
          <t>PROPERTYZIPCODE</t>
        </is>
      </c>
      <c r="E314" s="5" t="n"/>
      <c r="F314" s="5" t="n"/>
      <c r="G314" s="5" t="n"/>
      <c r="H314" s="5" t="n"/>
      <c r="I314" s="5" t="n"/>
      <c r="J314" s="5" t="n"/>
      <c r="K314" s="5" t="n"/>
      <c r="L314" s="5" t="n"/>
      <c r="M314" s="5" t="n"/>
      <c r="N314" s="5" t="n"/>
      <c r="O314" s="5" t="n"/>
      <c r="P314" s="5" t="n"/>
      <c r="Q314" s="5" t="n"/>
      <c r="R314" s="5" t="n"/>
      <c r="S314" s="5" t="n"/>
      <c r="T314" s="5" t="n"/>
      <c r="U314" s="5" t="n"/>
      <c r="V314" s="5" t="n"/>
      <c r="W314" s="5" t="n"/>
      <c r="X314" s="5" t="n"/>
      <c r="Y314" s="5" t="n"/>
      <c r="Z314" s="5" t="n"/>
      <c r="AA314" s="5" t="n"/>
      <c r="AB314" s="5" t="n"/>
      <c r="AC314" s="5" t="n"/>
      <c r="AD314" s="5" t="n"/>
    </row>
    <row r="315">
      <c r="A315" s="6" t="n">
        <v>1</v>
      </c>
      <c r="B315" s="6" t="inlineStr">
        <is>
          <t>0.04%</t>
        </is>
      </c>
      <c r="C315" s="6" t="inlineStr">
        <is>
          <t>92227</t>
        </is>
      </c>
      <c r="D315" s="6" t="inlineStr">
        <is>
          <t>PROPERTYZIPCODE</t>
        </is>
      </c>
      <c r="E315" s="5" t="n"/>
      <c r="F315" s="5" t="n"/>
      <c r="G315" s="5" t="n"/>
      <c r="H315" s="5" t="n"/>
      <c r="I315" s="5" t="n"/>
      <c r="J315" s="5" t="n"/>
      <c r="K315" s="5" t="n"/>
      <c r="L315" s="5" t="n"/>
      <c r="M315" s="5" t="n"/>
      <c r="N315" s="5" t="n"/>
      <c r="O315" s="5" t="n"/>
      <c r="P315" s="5" t="n"/>
      <c r="Q315" s="5" t="n"/>
      <c r="R315" s="5" t="n"/>
      <c r="S315" s="5" t="n"/>
      <c r="T315" s="5" t="n"/>
      <c r="U315" s="5" t="n"/>
      <c r="V315" s="5" t="n"/>
      <c r="W315" s="5" t="n"/>
      <c r="X315" s="5" t="n"/>
      <c r="Y315" s="5" t="n"/>
      <c r="Z315" s="5" t="n"/>
      <c r="AA315" s="5" t="n"/>
      <c r="AB315" s="5" t="n"/>
      <c r="AC315" s="5" t="n"/>
      <c r="AD315" s="5" t="n"/>
    </row>
    <row r="316">
      <c r="A316" s="6" t="n">
        <v>1</v>
      </c>
      <c r="B316" s="6" t="inlineStr">
        <is>
          <t>0.04%</t>
        </is>
      </c>
      <c r="C316" s="6" t="inlineStr">
        <is>
          <t>92231</t>
        </is>
      </c>
      <c r="D316" s="6" t="inlineStr">
        <is>
          <t>PROPERTYZIPCODE</t>
        </is>
      </c>
      <c r="E316" s="5" t="n"/>
      <c r="F316" s="5" t="n"/>
      <c r="G316" s="5" t="n"/>
      <c r="H316" s="5" t="n"/>
      <c r="I316" s="5" t="n"/>
      <c r="J316" s="5" t="n"/>
      <c r="K316" s="5" t="n"/>
      <c r="L316" s="5" t="n"/>
      <c r="M316" s="5" t="n"/>
      <c r="N316" s="5" t="n"/>
      <c r="O316" s="5" t="n"/>
      <c r="P316" s="5" t="n"/>
      <c r="Q316" s="5" t="n"/>
      <c r="R316" s="5" t="n"/>
      <c r="S316" s="5" t="n"/>
      <c r="T316" s="5" t="n"/>
      <c r="U316" s="5" t="n"/>
      <c r="V316" s="5" t="n"/>
      <c r="W316" s="5" t="n"/>
      <c r="X316" s="5" t="n"/>
      <c r="Y316" s="5" t="n"/>
      <c r="Z316" s="5" t="n"/>
      <c r="AA316" s="5" t="n"/>
      <c r="AB316" s="5" t="n"/>
      <c r="AC316" s="5" t="n"/>
      <c r="AD316" s="5" t="n"/>
    </row>
    <row r="317">
      <c r="A317" s="6" t="n">
        <v>1</v>
      </c>
      <c r="B317" s="6" t="inlineStr">
        <is>
          <t>0.04%</t>
        </is>
      </c>
      <c r="C317" s="6" t="inlineStr">
        <is>
          <t>92234</t>
        </is>
      </c>
      <c r="D317" s="6" t="inlineStr">
        <is>
          <t>PROPERTYZIPCODE</t>
        </is>
      </c>
      <c r="E317" s="5" t="n"/>
      <c r="F317" s="5" t="n"/>
      <c r="G317" s="5" t="n"/>
      <c r="H317" s="5" t="n"/>
      <c r="I317" s="5" t="n"/>
      <c r="J317" s="5" t="n"/>
      <c r="K317" s="5" t="n"/>
      <c r="L317" s="5" t="n"/>
      <c r="M317" s="5" t="n"/>
      <c r="N317" s="5" t="n"/>
      <c r="O317" s="5" t="n"/>
      <c r="P317" s="5" t="n"/>
      <c r="Q317" s="5" t="n"/>
      <c r="R317" s="5" t="n"/>
      <c r="S317" s="5" t="n"/>
      <c r="T317" s="5" t="n"/>
      <c r="U317" s="5" t="n"/>
      <c r="V317" s="5" t="n"/>
      <c r="W317" s="5" t="n"/>
      <c r="X317" s="5" t="n"/>
      <c r="Y317" s="5" t="n"/>
      <c r="Z317" s="5" t="n"/>
      <c r="AA317" s="5" t="n"/>
      <c r="AB317" s="5" t="n"/>
      <c r="AC317" s="5" t="n"/>
      <c r="AD317" s="5" t="n"/>
    </row>
    <row r="318">
      <c r="A318" s="6" t="n">
        <v>3</v>
      </c>
      <c r="B318" s="6" t="inlineStr">
        <is>
          <t>0.12%</t>
        </is>
      </c>
      <c r="C318" s="6" t="inlineStr">
        <is>
          <t>92236</t>
        </is>
      </c>
      <c r="D318" s="6" t="inlineStr">
        <is>
          <t>PROPERTYZIPCODE</t>
        </is>
      </c>
      <c r="E318" s="5" t="n"/>
      <c r="F318" s="5" t="n"/>
      <c r="G318" s="5" t="n"/>
      <c r="H318" s="5" t="n"/>
      <c r="I318" s="5" t="n"/>
      <c r="J318" s="5" t="n"/>
      <c r="K318" s="5" t="n"/>
      <c r="L318" s="5" t="n"/>
      <c r="M318" s="5" t="n"/>
      <c r="N318" s="5" t="n"/>
      <c r="O318" s="5" t="n"/>
      <c r="P318" s="5" t="n"/>
      <c r="Q318" s="5" t="n"/>
      <c r="R318" s="5" t="n"/>
      <c r="S318" s="5" t="n"/>
      <c r="T318" s="5" t="n"/>
      <c r="U318" s="5" t="n"/>
      <c r="V318" s="5" t="n"/>
      <c r="W318" s="5" t="n"/>
      <c r="X318" s="5" t="n"/>
      <c r="Y318" s="5" t="n"/>
      <c r="Z318" s="5" t="n"/>
      <c r="AA318" s="5" t="n"/>
      <c r="AB318" s="5" t="n"/>
      <c r="AC318" s="5" t="n"/>
      <c r="AD318" s="5" t="n"/>
    </row>
    <row r="319">
      <c r="A319" s="6" t="n">
        <v>1</v>
      </c>
      <c r="B319" s="6" t="inlineStr">
        <is>
          <t>0.04%</t>
        </is>
      </c>
      <c r="C319" s="6" t="inlineStr">
        <is>
          <t>92240</t>
        </is>
      </c>
      <c r="D319" s="6" t="inlineStr">
        <is>
          <t>PROPERTYZIPCODE</t>
        </is>
      </c>
      <c r="E319" s="5" t="n"/>
      <c r="F319" s="5" t="n"/>
      <c r="G319" s="5" t="n"/>
      <c r="H319" s="5" t="n"/>
      <c r="I319" s="5" t="n"/>
      <c r="J319" s="5" t="n"/>
      <c r="K319" s="5" t="n"/>
      <c r="L319" s="5" t="n"/>
      <c r="M319" s="5" t="n"/>
      <c r="N319" s="5" t="n"/>
      <c r="O319" s="5" t="n"/>
      <c r="P319" s="5" t="n"/>
      <c r="Q319" s="5" t="n"/>
      <c r="R319" s="5" t="n"/>
      <c r="S319" s="5" t="n"/>
      <c r="T319" s="5" t="n"/>
      <c r="U319" s="5" t="n"/>
      <c r="V319" s="5" t="n"/>
      <c r="W319" s="5" t="n"/>
      <c r="X319" s="5" t="n"/>
      <c r="Y319" s="5" t="n"/>
      <c r="Z319" s="5" t="n"/>
      <c r="AA319" s="5" t="n"/>
      <c r="AB319" s="5" t="n"/>
      <c r="AC319" s="5" t="n"/>
      <c r="AD319" s="5" t="n"/>
    </row>
    <row r="320">
      <c r="A320" s="6" t="n">
        <v>1</v>
      </c>
      <c r="B320" s="6" t="inlineStr">
        <is>
          <t>0.04%</t>
        </is>
      </c>
      <c r="C320" s="6" t="inlineStr">
        <is>
          <t>92251</t>
        </is>
      </c>
      <c r="D320" s="6" t="inlineStr">
        <is>
          <t>PROPERTYZIPCODE</t>
        </is>
      </c>
      <c r="E320" s="5" t="n"/>
      <c r="F320" s="5" t="n"/>
      <c r="G320" s="5" t="n"/>
      <c r="H320" s="5" t="n"/>
      <c r="I320" s="5" t="n"/>
      <c r="J320" s="5" t="n"/>
      <c r="K320" s="5" t="n"/>
      <c r="L320" s="5" t="n"/>
      <c r="M320" s="5" t="n"/>
      <c r="N320" s="5" t="n"/>
      <c r="O320" s="5" t="n"/>
      <c r="P320" s="5" t="n"/>
      <c r="Q320" s="5" t="n"/>
      <c r="R320" s="5" t="n"/>
      <c r="S320" s="5" t="n"/>
      <c r="T320" s="5" t="n"/>
      <c r="U320" s="5" t="n"/>
      <c r="V320" s="5" t="n"/>
      <c r="W320" s="5" t="n"/>
      <c r="X320" s="5" t="n"/>
      <c r="Y320" s="5" t="n"/>
      <c r="Z320" s="5" t="n"/>
      <c r="AA320" s="5" t="n"/>
      <c r="AB320" s="5" t="n"/>
      <c r="AC320" s="5" t="n"/>
      <c r="AD320" s="5" t="n"/>
    </row>
    <row r="321">
      <c r="A321" s="6" t="n">
        <v>1</v>
      </c>
      <c r="B321" s="6" t="inlineStr">
        <is>
          <t>0.04%</t>
        </is>
      </c>
      <c r="C321" s="6" t="inlineStr">
        <is>
          <t>92260</t>
        </is>
      </c>
      <c r="D321" s="6" t="inlineStr">
        <is>
          <t>PROPERTYZIPCODE</t>
        </is>
      </c>
      <c r="E321" s="5" t="n"/>
      <c r="F321" s="5" t="n"/>
      <c r="G321" s="5" t="n"/>
      <c r="H321" s="5" t="n"/>
      <c r="I321" s="5" t="n"/>
      <c r="J321" s="5" t="n"/>
      <c r="K321" s="5" t="n"/>
      <c r="L321" s="5" t="n"/>
      <c r="M321" s="5" t="n"/>
      <c r="N321" s="5" t="n"/>
      <c r="O321" s="5" t="n"/>
      <c r="P321" s="5" t="n"/>
      <c r="Q321" s="5" t="n"/>
      <c r="R321" s="5" t="n"/>
      <c r="S321" s="5" t="n"/>
      <c r="T321" s="5" t="n"/>
      <c r="U321" s="5" t="n"/>
      <c r="V321" s="5" t="n"/>
      <c r="W321" s="5" t="n"/>
      <c r="X321" s="5" t="n"/>
      <c r="Y321" s="5" t="n"/>
      <c r="Z321" s="5" t="n"/>
      <c r="AA321" s="5" t="n"/>
      <c r="AB321" s="5" t="n"/>
      <c r="AC321" s="5" t="n"/>
      <c r="AD321" s="5" t="n"/>
    </row>
    <row r="322">
      <c r="A322" s="6" t="n">
        <v>2</v>
      </c>
      <c r="B322" s="6" t="inlineStr">
        <is>
          <t>0.08%</t>
        </is>
      </c>
      <c r="C322" s="6" t="inlineStr">
        <is>
          <t>92262</t>
        </is>
      </c>
      <c r="D322" s="6" t="inlineStr">
        <is>
          <t>PROPERTYZIPCODE</t>
        </is>
      </c>
      <c r="E322" s="5" t="n"/>
      <c r="F322" s="5" t="n"/>
      <c r="G322" s="5" t="n"/>
      <c r="H322" s="5" t="n"/>
      <c r="I322" s="5" t="n"/>
      <c r="J322" s="5" t="n"/>
      <c r="K322" s="5" t="n"/>
      <c r="L322" s="5" t="n"/>
      <c r="M322" s="5" t="n"/>
      <c r="N322" s="5" t="n"/>
      <c r="O322" s="5" t="n"/>
      <c r="P322" s="5" t="n"/>
      <c r="Q322" s="5" t="n"/>
      <c r="R322" s="5" t="n"/>
      <c r="S322" s="5" t="n"/>
      <c r="T322" s="5" t="n"/>
      <c r="U322" s="5" t="n"/>
      <c r="V322" s="5" t="n"/>
      <c r="W322" s="5" t="n"/>
      <c r="X322" s="5" t="n"/>
      <c r="Y322" s="5" t="n"/>
      <c r="Z322" s="5" t="n"/>
      <c r="AA322" s="5" t="n"/>
      <c r="AB322" s="5" t="n"/>
      <c r="AC322" s="5" t="n"/>
      <c r="AD322" s="5" t="n"/>
    </row>
    <row r="323">
      <c r="A323" s="6" t="n">
        <v>2</v>
      </c>
      <c r="B323" s="6" t="inlineStr">
        <is>
          <t>0.08%</t>
        </is>
      </c>
      <c r="C323" s="6" t="inlineStr">
        <is>
          <t>92264</t>
        </is>
      </c>
      <c r="D323" s="6" t="inlineStr">
        <is>
          <t>PROPERTYZIPCODE</t>
        </is>
      </c>
      <c r="E323" s="5" t="n"/>
      <c r="F323" s="5" t="n"/>
      <c r="G323" s="5" t="n"/>
      <c r="H323" s="5" t="n"/>
      <c r="I323" s="5" t="n"/>
      <c r="J323" s="5" t="n"/>
      <c r="K323" s="5" t="n"/>
      <c r="L323" s="5" t="n"/>
      <c r="M323" s="5" t="n"/>
      <c r="N323" s="5" t="n"/>
      <c r="O323" s="5" t="n"/>
      <c r="P323" s="5" t="n"/>
      <c r="Q323" s="5" t="n"/>
      <c r="R323" s="5" t="n"/>
      <c r="S323" s="5" t="n"/>
      <c r="T323" s="5" t="n"/>
      <c r="U323" s="5" t="n"/>
      <c r="V323" s="5" t="n"/>
      <c r="W323" s="5" t="n"/>
      <c r="X323" s="5" t="n"/>
      <c r="Y323" s="5" t="n"/>
      <c r="Z323" s="5" t="n"/>
      <c r="AA323" s="5" t="n"/>
      <c r="AB323" s="5" t="n"/>
      <c r="AC323" s="5" t="n"/>
      <c r="AD323" s="5" t="n"/>
    </row>
    <row r="324">
      <c r="A324" s="6" t="n">
        <v>1</v>
      </c>
      <c r="B324" s="6" t="inlineStr">
        <is>
          <t>0.04%</t>
        </is>
      </c>
      <c r="C324" s="6" t="inlineStr">
        <is>
          <t>92270</t>
        </is>
      </c>
      <c r="D324" s="6" t="inlineStr">
        <is>
          <t>PROPERTYZIPCODE</t>
        </is>
      </c>
      <c r="E324" s="5" t="n"/>
      <c r="F324" s="5" t="n"/>
      <c r="G324" s="5" t="n"/>
      <c r="H324" s="5" t="n"/>
      <c r="I324" s="5" t="n"/>
      <c r="J324" s="5" t="n"/>
      <c r="K324" s="5" t="n"/>
      <c r="L324" s="5" t="n"/>
      <c r="M324" s="5" t="n"/>
      <c r="N324" s="5" t="n"/>
      <c r="O324" s="5" t="n"/>
      <c r="P324" s="5" t="n"/>
      <c r="Q324" s="5" t="n"/>
      <c r="R324" s="5" t="n"/>
      <c r="S324" s="5" t="n"/>
      <c r="T324" s="5" t="n"/>
      <c r="U324" s="5" t="n"/>
      <c r="V324" s="5" t="n"/>
      <c r="W324" s="5" t="n"/>
      <c r="X324" s="5" t="n"/>
      <c r="Y324" s="5" t="n"/>
      <c r="Z324" s="5" t="n"/>
      <c r="AA324" s="5" t="n"/>
      <c r="AB324" s="5" t="n"/>
      <c r="AC324" s="5" t="n"/>
      <c r="AD324" s="5" t="n"/>
    </row>
    <row r="325">
      <c r="A325" s="6" t="n">
        <v>2</v>
      </c>
      <c r="B325" s="6" t="inlineStr">
        <is>
          <t>0.08%</t>
        </is>
      </c>
      <c r="C325" s="6" t="inlineStr">
        <is>
          <t>92284</t>
        </is>
      </c>
      <c r="D325" s="6" t="inlineStr">
        <is>
          <t>PROPERTYZIPCODE</t>
        </is>
      </c>
      <c r="E325" s="5" t="n"/>
      <c r="F325" s="5" t="n"/>
      <c r="G325" s="5" t="n"/>
      <c r="H325" s="5" t="n"/>
      <c r="I325" s="5" t="n"/>
      <c r="J325" s="5" t="n"/>
      <c r="K325" s="5" t="n"/>
      <c r="L325" s="5" t="n"/>
      <c r="M325" s="5" t="n"/>
      <c r="N325" s="5" t="n"/>
      <c r="O325" s="5" t="n"/>
      <c r="P325" s="5" t="n"/>
      <c r="Q325" s="5" t="n"/>
      <c r="R325" s="5" t="n"/>
      <c r="S325" s="5" t="n"/>
      <c r="T325" s="5" t="n"/>
      <c r="U325" s="5" t="n"/>
      <c r="V325" s="5" t="n"/>
      <c r="W325" s="5" t="n"/>
      <c r="X325" s="5" t="n"/>
      <c r="Y325" s="5" t="n"/>
      <c r="Z325" s="5" t="n"/>
      <c r="AA325" s="5" t="n"/>
      <c r="AB325" s="5" t="n"/>
      <c r="AC325" s="5" t="n"/>
      <c r="AD325" s="5" t="n"/>
    </row>
    <row r="326">
      <c r="A326" s="6" t="n">
        <v>2</v>
      </c>
      <c r="B326" s="6" t="inlineStr">
        <is>
          <t>0.08%</t>
        </is>
      </c>
      <c r="C326" s="6" t="inlineStr">
        <is>
          <t>92307</t>
        </is>
      </c>
      <c r="D326" s="6" t="inlineStr">
        <is>
          <t>PROPERTYZIPCODE</t>
        </is>
      </c>
      <c r="E326" s="5" t="n"/>
      <c r="F326" s="5" t="n"/>
      <c r="G326" s="5" t="n"/>
      <c r="H326" s="5" t="n"/>
      <c r="I326" s="5" t="n"/>
      <c r="J326" s="5" t="n"/>
      <c r="K326" s="5" t="n"/>
      <c r="L326" s="5" t="n"/>
      <c r="M326" s="5" t="n"/>
      <c r="N326" s="5" t="n"/>
      <c r="O326" s="5" t="n"/>
      <c r="P326" s="5" t="n"/>
      <c r="Q326" s="5" t="n"/>
      <c r="R326" s="5" t="n"/>
      <c r="S326" s="5" t="n"/>
      <c r="T326" s="5" t="n"/>
      <c r="U326" s="5" t="n"/>
      <c r="V326" s="5" t="n"/>
      <c r="W326" s="5" t="n"/>
      <c r="X326" s="5" t="n"/>
      <c r="Y326" s="5" t="n"/>
      <c r="Z326" s="5" t="n"/>
      <c r="AA326" s="5" t="n"/>
      <c r="AB326" s="5" t="n"/>
      <c r="AC326" s="5" t="n"/>
      <c r="AD326" s="5" t="n"/>
    </row>
    <row r="327">
      <c r="A327" s="6" t="n">
        <v>3</v>
      </c>
      <c r="B327" s="6" t="inlineStr">
        <is>
          <t>0.12%</t>
        </is>
      </c>
      <c r="C327" s="6" t="inlineStr">
        <is>
          <t>92313</t>
        </is>
      </c>
      <c r="D327" s="6" t="inlineStr">
        <is>
          <t>PROPERTYZIPCODE</t>
        </is>
      </c>
      <c r="E327" s="5" t="n"/>
      <c r="F327" s="5" t="n"/>
      <c r="G327" s="5" t="n"/>
      <c r="H327" s="5" t="n"/>
      <c r="I327" s="5" t="n"/>
      <c r="J327" s="5" t="n"/>
      <c r="K327" s="5" t="n"/>
      <c r="L327" s="5" t="n"/>
      <c r="M327" s="5" t="n"/>
      <c r="N327" s="5" t="n"/>
      <c r="O327" s="5" t="n"/>
      <c r="P327" s="5" t="n"/>
      <c r="Q327" s="5" t="n"/>
      <c r="R327" s="5" t="n"/>
      <c r="S327" s="5" t="n"/>
      <c r="T327" s="5" t="n"/>
      <c r="U327" s="5" t="n"/>
      <c r="V327" s="5" t="n"/>
      <c r="W327" s="5" t="n"/>
      <c r="X327" s="5" t="n"/>
      <c r="Y327" s="5" t="n"/>
      <c r="Z327" s="5" t="n"/>
      <c r="AA327" s="5" t="n"/>
      <c r="AB327" s="5" t="n"/>
      <c r="AC327" s="5" t="n"/>
      <c r="AD327" s="5" t="n"/>
    </row>
    <row r="328">
      <c r="A328" s="6" t="n">
        <v>1</v>
      </c>
      <c r="B328" s="6" t="inlineStr">
        <is>
          <t>0.04%</t>
        </is>
      </c>
      <c r="C328" s="6" t="inlineStr">
        <is>
          <t>92320</t>
        </is>
      </c>
      <c r="D328" s="6" t="inlineStr">
        <is>
          <t>PROPERTYZIPCODE</t>
        </is>
      </c>
      <c r="E328" s="5" t="n"/>
      <c r="F328" s="5" t="n"/>
      <c r="G328" s="5" t="n"/>
      <c r="H328" s="5" t="n"/>
      <c r="I328" s="5" t="n"/>
      <c r="J328" s="5" t="n"/>
      <c r="K328" s="5" t="n"/>
      <c r="L328" s="5" t="n"/>
      <c r="M328" s="5" t="n"/>
      <c r="N328" s="5" t="n"/>
      <c r="O328" s="5" t="n"/>
      <c r="P328" s="5" t="n"/>
      <c r="Q328" s="5" t="n"/>
      <c r="R328" s="5" t="n"/>
      <c r="S328" s="5" t="n"/>
      <c r="T328" s="5" t="n"/>
      <c r="U328" s="5" t="n"/>
      <c r="V328" s="5" t="n"/>
      <c r="W328" s="5" t="n"/>
      <c r="X328" s="5" t="n"/>
      <c r="Y328" s="5" t="n"/>
      <c r="Z328" s="5" t="n"/>
      <c r="AA328" s="5" t="n"/>
      <c r="AB328" s="5" t="n"/>
      <c r="AC328" s="5" t="n"/>
      <c r="AD328" s="5" t="n"/>
    </row>
    <row r="329">
      <c r="A329" s="6" t="n">
        <v>1</v>
      </c>
      <c r="B329" s="6" t="inlineStr">
        <is>
          <t>0.04%</t>
        </is>
      </c>
      <c r="C329" s="6" t="inlineStr">
        <is>
          <t>92324</t>
        </is>
      </c>
      <c r="D329" s="6" t="inlineStr">
        <is>
          <t>PROPERTYZIPCODE</t>
        </is>
      </c>
      <c r="E329" s="5" t="n"/>
      <c r="F329" s="5" t="n"/>
      <c r="G329" s="5" t="n"/>
      <c r="H329" s="5" t="n"/>
      <c r="I329" s="5" t="n"/>
      <c r="J329" s="5" t="n"/>
      <c r="K329" s="5" t="n"/>
      <c r="L329" s="5" t="n"/>
      <c r="M329" s="5" t="n"/>
      <c r="N329" s="5" t="n"/>
      <c r="O329" s="5" t="n"/>
      <c r="P329" s="5" t="n"/>
      <c r="Q329" s="5" t="n"/>
      <c r="R329" s="5" t="n"/>
      <c r="S329" s="5" t="n"/>
      <c r="T329" s="5" t="n"/>
      <c r="U329" s="5" t="n"/>
      <c r="V329" s="5" t="n"/>
      <c r="W329" s="5" t="n"/>
      <c r="X329" s="5" t="n"/>
      <c r="Y329" s="5" t="n"/>
      <c r="Z329" s="5" t="n"/>
      <c r="AA329" s="5" t="n"/>
      <c r="AB329" s="5" t="n"/>
      <c r="AC329" s="5" t="n"/>
      <c r="AD329" s="5" t="n"/>
    </row>
    <row r="330">
      <c r="A330" s="6" t="n">
        <v>11</v>
      </c>
      <c r="B330" s="6" t="inlineStr">
        <is>
          <t>0.43%</t>
        </is>
      </c>
      <c r="C330" s="6" t="inlineStr">
        <is>
          <t>92335</t>
        </is>
      </c>
      <c r="D330" s="6" t="inlineStr">
        <is>
          <t>PROPERTYZIPCODE</t>
        </is>
      </c>
      <c r="E330" s="5" t="n"/>
      <c r="F330" s="5" t="n"/>
      <c r="G330" s="5" t="n"/>
      <c r="H330" s="5" t="n"/>
      <c r="I330" s="5" t="n"/>
      <c r="J330" s="5" t="n"/>
      <c r="K330" s="5" t="n"/>
      <c r="L330" s="5" t="n"/>
      <c r="M330" s="5" t="n"/>
      <c r="N330" s="5" t="n"/>
      <c r="O330" s="5" t="n"/>
      <c r="P330" s="5" t="n"/>
      <c r="Q330" s="5" t="n"/>
      <c r="R330" s="5" t="n"/>
      <c r="S330" s="5" t="n"/>
      <c r="T330" s="5" t="n"/>
      <c r="U330" s="5" t="n"/>
      <c r="V330" s="5" t="n"/>
      <c r="W330" s="5" t="n"/>
      <c r="X330" s="5" t="n"/>
      <c r="Y330" s="5" t="n"/>
      <c r="Z330" s="5" t="n"/>
      <c r="AA330" s="5" t="n"/>
      <c r="AB330" s="5" t="n"/>
      <c r="AC330" s="5" t="n"/>
      <c r="AD330" s="5" t="n"/>
    </row>
    <row r="331">
      <c r="A331" s="6" t="n">
        <v>2</v>
      </c>
      <c r="B331" s="6" t="inlineStr">
        <is>
          <t>0.08%</t>
        </is>
      </c>
      <c r="C331" s="6" t="inlineStr">
        <is>
          <t>92336</t>
        </is>
      </c>
      <c r="D331" s="6" t="inlineStr">
        <is>
          <t>PROPERTYZIPCODE</t>
        </is>
      </c>
      <c r="E331" s="5" t="n"/>
      <c r="F331" s="5" t="n"/>
      <c r="G331" s="5" t="n"/>
      <c r="H331" s="5" t="n"/>
      <c r="I331" s="5" t="n"/>
      <c r="J331" s="5" t="n"/>
      <c r="K331" s="5" t="n"/>
      <c r="L331" s="5" t="n"/>
      <c r="M331" s="5" t="n"/>
      <c r="N331" s="5" t="n"/>
      <c r="O331" s="5" t="n"/>
      <c r="P331" s="5" t="n"/>
      <c r="Q331" s="5" t="n"/>
      <c r="R331" s="5" t="n"/>
      <c r="S331" s="5" t="n"/>
      <c r="T331" s="5" t="n"/>
      <c r="U331" s="5" t="n"/>
      <c r="V331" s="5" t="n"/>
      <c r="W331" s="5" t="n"/>
      <c r="X331" s="5" t="n"/>
      <c r="Y331" s="5" t="n"/>
      <c r="Z331" s="5" t="n"/>
      <c r="AA331" s="5" t="n"/>
      <c r="AB331" s="5" t="n"/>
      <c r="AC331" s="5" t="n"/>
      <c r="AD331" s="5" t="n"/>
    </row>
    <row r="332">
      <c r="A332" s="6" t="n">
        <v>5</v>
      </c>
      <c r="B332" s="6" t="inlineStr">
        <is>
          <t>0.2%</t>
        </is>
      </c>
      <c r="C332" s="6" t="inlineStr">
        <is>
          <t>92345</t>
        </is>
      </c>
      <c r="D332" s="6" t="inlineStr">
        <is>
          <t>PROPERTYZIPCODE</t>
        </is>
      </c>
      <c r="E332" s="5" t="n"/>
      <c r="F332" s="5" t="n"/>
      <c r="G332" s="5" t="n"/>
      <c r="H332" s="5" t="n"/>
      <c r="I332" s="5" t="n"/>
      <c r="J332" s="5" t="n"/>
      <c r="K332" s="5" t="n"/>
      <c r="L332" s="5" t="n"/>
      <c r="M332" s="5" t="n"/>
      <c r="N332" s="5" t="n"/>
      <c r="O332" s="5" t="n"/>
      <c r="P332" s="5" t="n"/>
      <c r="Q332" s="5" t="n"/>
      <c r="R332" s="5" t="n"/>
      <c r="S332" s="5" t="n"/>
      <c r="T332" s="5" t="n"/>
      <c r="U332" s="5" t="n"/>
      <c r="V332" s="5" t="n"/>
      <c r="W332" s="5" t="n"/>
      <c r="X332" s="5" t="n"/>
      <c r="Y332" s="5" t="n"/>
      <c r="Z332" s="5" t="n"/>
      <c r="AA332" s="5" t="n"/>
      <c r="AB332" s="5" t="n"/>
      <c r="AC332" s="5" t="n"/>
      <c r="AD332" s="5" t="n"/>
    </row>
    <row r="333">
      <c r="A333" s="6" t="n">
        <v>5</v>
      </c>
      <c r="B333" s="6" t="inlineStr">
        <is>
          <t>0.2%</t>
        </is>
      </c>
      <c r="C333" s="6" t="inlineStr">
        <is>
          <t>92346</t>
        </is>
      </c>
      <c r="D333" s="6" t="inlineStr">
        <is>
          <t>PROPERTYZIPCODE</t>
        </is>
      </c>
      <c r="E333" s="5" t="n"/>
      <c r="F333" s="5" t="n"/>
      <c r="G333" s="5" t="n"/>
      <c r="H333" s="5" t="n"/>
      <c r="I333" s="5" t="n"/>
      <c r="J333" s="5" t="n"/>
      <c r="K333" s="5" t="n"/>
      <c r="L333" s="5" t="n"/>
      <c r="M333" s="5" t="n"/>
      <c r="N333" s="5" t="n"/>
      <c r="O333" s="5" t="n"/>
      <c r="P333" s="5" t="n"/>
      <c r="Q333" s="5" t="n"/>
      <c r="R333" s="5" t="n"/>
      <c r="S333" s="5" t="n"/>
      <c r="T333" s="5" t="n"/>
      <c r="U333" s="5" t="n"/>
      <c r="V333" s="5" t="n"/>
      <c r="W333" s="5" t="n"/>
      <c r="X333" s="5" t="n"/>
      <c r="Y333" s="5" t="n"/>
      <c r="Z333" s="5" t="n"/>
      <c r="AA333" s="5" t="n"/>
      <c r="AB333" s="5" t="n"/>
      <c r="AC333" s="5" t="n"/>
      <c r="AD333" s="5" t="n"/>
    </row>
    <row r="334">
      <c r="A334" s="6" t="n">
        <v>1</v>
      </c>
      <c r="B334" s="6" t="inlineStr">
        <is>
          <t>0.04%</t>
        </is>
      </c>
      <c r="C334" s="6" t="inlineStr">
        <is>
          <t>92354</t>
        </is>
      </c>
      <c r="D334" s="6" t="inlineStr">
        <is>
          <t>PROPERTYZIPCODE</t>
        </is>
      </c>
      <c r="E334" s="5" t="n"/>
      <c r="F334" s="5" t="n"/>
      <c r="G334" s="5" t="n"/>
      <c r="H334" s="5" t="n"/>
      <c r="I334" s="5" t="n"/>
      <c r="J334" s="5" t="n"/>
      <c r="K334" s="5" t="n"/>
      <c r="L334" s="5" t="n"/>
      <c r="M334" s="5" t="n"/>
      <c r="N334" s="5" t="n"/>
      <c r="O334" s="5" t="n"/>
      <c r="P334" s="5" t="n"/>
      <c r="Q334" s="5" t="n"/>
      <c r="R334" s="5" t="n"/>
      <c r="S334" s="5" t="n"/>
      <c r="T334" s="5" t="n"/>
      <c r="U334" s="5" t="n"/>
      <c r="V334" s="5" t="n"/>
      <c r="W334" s="5" t="n"/>
      <c r="X334" s="5" t="n"/>
      <c r="Y334" s="5" t="n"/>
      <c r="Z334" s="5" t="n"/>
      <c r="AA334" s="5" t="n"/>
      <c r="AB334" s="5" t="n"/>
      <c r="AC334" s="5" t="n"/>
      <c r="AD334" s="5" t="n"/>
    </row>
    <row r="335">
      <c r="A335" s="6" t="n">
        <v>2</v>
      </c>
      <c r="B335" s="6" t="inlineStr">
        <is>
          <t>0.08%</t>
        </is>
      </c>
      <c r="C335" s="6" t="inlineStr">
        <is>
          <t>92363</t>
        </is>
      </c>
      <c r="D335" s="6" t="inlineStr">
        <is>
          <t>PROPERTYZIPCODE</t>
        </is>
      </c>
      <c r="E335" s="5" t="n"/>
      <c r="F335" s="5" t="n"/>
      <c r="G335" s="5" t="n"/>
      <c r="H335" s="5" t="n"/>
      <c r="I335" s="5" t="n"/>
      <c r="J335" s="5" t="n"/>
      <c r="K335" s="5" t="n"/>
      <c r="L335" s="5" t="n"/>
      <c r="M335" s="5" t="n"/>
      <c r="N335" s="5" t="n"/>
      <c r="O335" s="5" t="n"/>
      <c r="P335" s="5" t="n"/>
      <c r="Q335" s="5" t="n"/>
      <c r="R335" s="5" t="n"/>
      <c r="S335" s="5" t="n"/>
      <c r="T335" s="5" t="n"/>
      <c r="U335" s="5" t="n"/>
      <c r="V335" s="5" t="n"/>
      <c r="W335" s="5" t="n"/>
      <c r="X335" s="5" t="n"/>
      <c r="Y335" s="5" t="n"/>
      <c r="Z335" s="5" t="n"/>
      <c r="AA335" s="5" t="n"/>
      <c r="AB335" s="5" t="n"/>
      <c r="AC335" s="5" t="n"/>
      <c r="AD335" s="5" t="n"/>
    </row>
    <row r="336">
      <c r="A336" s="6" t="n">
        <v>5</v>
      </c>
      <c r="B336" s="6" t="inlineStr">
        <is>
          <t>0.2%</t>
        </is>
      </c>
      <c r="C336" s="6" t="inlineStr">
        <is>
          <t>92373</t>
        </is>
      </c>
      <c r="D336" s="6" t="inlineStr">
        <is>
          <t>PROPERTYZIPCODE</t>
        </is>
      </c>
      <c r="E336" s="5" t="n"/>
      <c r="F336" s="5" t="n"/>
      <c r="G336" s="5" t="n"/>
      <c r="H336" s="5" t="n"/>
      <c r="I336" s="5" t="n"/>
      <c r="J336" s="5" t="n"/>
      <c r="K336" s="5" t="n"/>
      <c r="L336" s="5" t="n"/>
      <c r="M336" s="5" t="n"/>
      <c r="N336" s="5" t="n"/>
      <c r="O336" s="5" t="n"/>
      <c r="P336" s="5" t="n"/>
      <c r="Q336" s="5" t="n"/>
      <c r="R336" s="5" t="n"/>
      <c r="S336" s="5" t="n"/>
      <c r="T336" s="5" t="n"/>
      <c r="U336" s="5" t="n"/>
      <c r="V336" s="5" t="n"/>
      <c r="W336" s="5" t="n"/>
      <c r="X336" s="5" t="n"/>
      <c r="Y336" s="5" t="n"/>
      <c r="Z336" s="5" t="n"/>
      <c r="AA336" s="5" t="n"/>
      <c r="AB336" s="5" t="n"/>
      <c r="AC336" s="5" t="n"/>
      <c r="AD336" s="5" t="n"/>
    </row>
    <row r="337">
      <c r="A337" s="6" t="n">
        <v>2</v>
      </c>
      <c r="B337" s="6" t="inlineStr">
        <is>
          <t>0.08%</t>
        </is>
      </c>
      <c r="C337" s="6" t="inlineStr">
        <is>
          <t>92374</t>
        </is>
      </c>
      <c r="D337" s="6" t="inlineStr">
        <is>
          <t>PROPERTYZIPCODE</t>
        </is>
      </c>
      <c r="E337" s="5" t="n"/>
      <c r="F337" s="5" t="n"/>
      <c r="G337" s="5" t="n"/>
      <c r="H337" s="5" t="n"/>
      <c r="I337" s="5" t="n"/>
      <c r="J337" s="5" t="n"/>
      <c r="K337" s="5" t="n"/>
      <c r="L337" s="5" t="n"/>
      <c r="M337" s="5" t="n"/>
      <c r="N337" s="5" t="n"/>
      <c r="O337" s="5" t="n"/>
      <c r="P337" s="5" t="n"/>
      <c r="Q337" s="5" t="n"/>
      <c r="R337" s="5" t="n"/>
      <c r="S337" s="5" t="n"/>
      <c r="T337" s="5" t="n"/>
      <c r="U337" s="5" t="n"/>
      <c r="V337" s="5" t="n"/>
      <c r="W337" s="5" t="n"/>
      <c r="X337" s="5" t="n"/>
      <c r="Y337" s="5" t="n"/>
      <c r="Z337" s="5" t="n"/>
      <c r="AA337" s="5" t="n"/>
      <c r="AB337" s="5" t="n"/>
      <c r="AC337" s="5" t="n"/>
      <c r="AD337" s="5" t="n"/>
    </row>
    <row r="338">
      <c r="A338" s="6" t="n">
        <v>5</v>
      </c>
      <c r="B338" s="6" t="inlineStr">
        <is>
          <t>0.2%</t>
        </is>
      </c>
      <c r="C338" s="6" t="inlineStr">
        <is>
          <t>92376</t>
        </is>
      </c>
      <c r="D338" s="6" t="inlineStr">
        <is>
          <t>PROPERTYZIPCODE</t>
        </is>
      </c>
      <c r="E338" s="5" t="n"/>
      <c r="F338" s="5" t="n"/>
      <c r="G338" s="5" t="n"/>
      <c r="H338" s="5" t="n"/>
      <c r="I338" s="5" t="n"/>
      <c r="J338" s="5" t="n"/>
      <c r="K338" s="5" t="n"/>
      <c r="L338" s="5" t="n"/>
      <c r="M338" s="5" t="n"/>
      <c r="N338" s="5" t="n"/>
      <c r="O338" s="5" t="n"/>
      <c r="P338" s="5" t="n"/>
      <c r="Q338" s="5" t="n"/>
      <c r="R338" s="5" t="n"/>
      <c r="S338" s="5" t="n"/>
      <c r="T338" s="5" t="n"/>
      <c r="U338" s="5" t="n"/>
      <c r="V338" s="5" t="n"/>
      <c r="W338" s="5" t="n"/>
      <c r="X338" s="5" t="n"/>
      <c r="Y338" s="5" t="n"/>
      <c r="Z338" s="5" t="n"/>
      <c r="AA338" s="5" t="n"/>
      <c r="AB338" s="5" t="n"/>
      <c r="AC338" s="5" t="n"/>
      <c r="AD338" s="5" t="n"/>
    </row>
    <row r="339">
      <c r="A339" s="6" t="n">
        <v>1</v>
      </c>
      <c r="B339" s="6" t="inlineStr">
        <is>
          <t>0.04%</t>
        </is>
      </c>
      <c r="C339" s="6" t="inlineStr">
        <is>
          <t>92394</t>
        </is>
      </c>
      <c r="D339" s="6" t="inlineStr">
        <is>
          <t>PROPERTYZIPCODE</t>
        </is>
      </c>
      <c r="E339" s="5" t="n"/>
      <c r="F339" s="5" t="n"/>
      <c r="G339" s="5" t="n"/>
      <c r="H339" s="5" t="n"/>
      <c r="I339" s="5" t="n"/>
      <c r="J339" s="5" t="n"/>
      <c r="K339" s="5" t="n"/>
      <c r="L339" s="5" t="n"/>
      <c r="M339" s="5" t="n"/>
      <c r="N339" s="5" t="n"/>
      <c r="O339" s="5" t="n"/>
      <c r="P339" s="5" t="n"/>
      <c r="Q339" s="5" t="n"/>
      <c r="R339" s="5" t="n"/>
      <c r="S339" s="5" t="n"/>
      <c r="T339" s="5" t="n"/>
      <c r="U339" s="5" t="n"/>
      <c r="V339" s="5" t="n"/>
      <c r="W339" s="5" t="n"/>
      <c r="X339" s="5" t="n"/>
      <c r="Y339" s="5" t="n"/>
      <c r="Z339" s="5" t="n"/>
      <c r="AA339" s="5" t="n"/>
      <c r="AB339" s="5" t="n"/>
      <c r="AC339" s="5" t="n"/>
      <c r="AD339" s="5" t="n"/>
    </row>
    <row r="340">
      <c r="A340" s="6" t="n">
        <v>3</v>
      </c>
      <c r="B340" s="6" t="inlineStr">
        <is>
          <t>0.12%</t>
        </is>
      </c>
      <c r="C340" s="6" t="inlineStr">
        <is>
          <t>92395</t>
        </is>
      </c>
      <c r="D340" s="6" t="inlineStr">
        <is>
          <t>PROPERTYZIPCODE</t>
        </is>
      </c>
      <c r="E340" s="5" t="n"/>
      <c r="F340" s="5" t="n"/>
      <c r="G340" s="5" t="n"/>
      <c r="H340" s="5" t="n"/>
      <c r="I340" s="5" t="n"/>
      <c r="J340" s="5" t="n"/>
      <c r="K340" s="5" t="n"/>
      <c r="L340" s="5" t="n"/>
      <c r="M340" s="5" t="n"/>
      <c r="N340" s="5" t="n"/>
      <c r="O340" s="5" t="n"/>
      <c r="P340" s="5" t="n"/>
      <c r="Q340" s="5" t="n"/>
      <c r="R340" s="5" t="n"/>
      <c r="S340" s="5" t="n"/>
      <c r="T340" s="5" t="n"/>
      <c r="U340" s="5" t="n"/>
      <c r="V340" s="5" t="n"/>
      <c r="W340" s="5" t="n"/>
      <c r="X340" s="5" t="n"/>
      <c r="Y340" s="5" t="n"/>
      <c r="Z340" s="5" t="n"/>
      <c r="AA340" s="5" t="n"/>
      <c r="AB340" s="5" t="n"/>
      <c r="AC340" s="5" t="n"/>
      <c r="AD340" s="5" t="n"/>
    </row>
    <row r="341">
      <c r="A341" s="6" t="n">
        <v>5</v>
      </c>
      <c r="B341" s="6" t="inlineStr">
        <is>
          <t>0.2%</t>
        </is>
      </c>
      <c r="C341" s="6" t="inlineStr">
        <is>
          <t>92399</t>
        </is>
      </c>
      <c r="D341" s="6" t="inlineStr">
        <is>
          <t>PROPERTYZIPCODE</t>
        </is>
      </c>
      <c r="E341" s="5" t="n"/>
      <c r="F341" s="5" t="n"/>
      <c r="G341" s="5" t="n"/>
      <c r="H341" s="5" t="n"/>
      <c r="I341" s="5" t="n"/>
      <c r="J341" s="5" t="n"/>
      <c r="K341" s="5" t="n"/>
      <c r="L341" s="5" t="n"/>
      <c r="M341" s="5" t="n"/>
      <c r="N341" s="5" t="n"/>
      <c r="O341" s="5" t="n"/>
      <c r="P341" s="5" t="n"/>
      <c r="Q341" s="5" t="n"/>
      <c r="R341" s="5" t="n"/>
      <c r="S341" s="5" t="n"/>
      <c r="T341" s="5" t="n"/>
      <c r="U341" s="5" t="n"/>
      <c r="V341" s="5" t="n"/>
      <c r="W341" s="5" t="n"/>
      <c r="X341" s="5" t="n"/>
      <c r="Y341" s="5" t="n"/>
      <c r="Z341" s="5" t="n"/>
      <c r="AA341" s="5" t="n"/>
      <c r="AB341" s="5" t="n"/>
      <c r="AC341" s="5" t="n"/>
      <c r="AD341" s="5" t="n"/>
    </row>
    <row r="342">
      <c r="A342" s="6" t="n">
        <v>10</v>
      </c>
      <c r="B342" s="6" t="inlineStr">
        <is>
          <t>0.39%</t>
        </is>
      </c>
      <c r="C342" s="6" t="inlineStr">
        <is>
          <t>92404</t>
        </is>
      </c>
      <c r="D342" s="6" t="inlineStr">
        <is>
          <t>PROPERTYZIPCODE</t>
        </is>
      </c>
      <c r="E342" s="5" t="n"/>
      <c r="F342" s="5" t="n"/>
      <c r="G342" s="5" t="n"/>
      <c r="H342" s="5" t="n"/>
      <c r="I342" s="5" t="n"/>
      <c r="J342" s="5" t="n"/>
      <c r="K342" s="5" t="n"/>
      <c r="L342" s="5" t="n"/>
      <c r="M342" s="5" t="n"/>
      <c r="N342" s="5" t="n"/>
      <c r="O342" s="5" t="n"/>
      <c r="P342" s="5" t="n"/>
      <c r="Q342" s="5" t="n"/>
      <c r="R342" s="5" t="n"/>
      <c r="S342" s="5" t="n"/>
      <c r="T342" s="5" t="n"/>
      <c r="U342" s="5" t="n"/>
      <c r="V342" s="5" t="n"/>
      <c r="W342" s="5" t="n"/>
      <c r="X342" s="5" t="n"/>
      <c r="Y342" s="5" t="n"/>
      <c r="Z342" s="5" t="n"/>
      <c r="AA342" s="5" t="n"/>
      <c r="AB342" s="5" t="n"/>
      <c r="AC342" s="5" t="n"/>
      <c r="AD342" s="5" t="n"/>
    </row>
    <row r="343">
      <c r="A343" s="6" t="n">
        <v>3</v>
      </c>
      <c r="B343" s="6" t="inlineStr">
        <is>
          <t>0.12%</t>
        </is>
      </c>
      <c r="C343" s="6" t="inlineStr">
        <is>
          <t>92405</t>
        </is>
      </c>
      <c r="D343" s="6" t="inlineStr">
        <is>
          <t>PROPERTYZIPCODE</t>
        </is>
      </c>
      <c r="E343" s="5" t="n"/>
      <c r="F343" s="5" t="n"/>
      <c r="G343" s="5" t="n"/>
      <c r="H343" s="5" t="n"/>
      <c r="I343" s="5" t="n"/>
      <c r="J343" s="5" t="n"/>
      <c r="K343" s="5" t="n"/>
      <c r="L343" s="5" t="n"/>
      <c r="M343" s="5" t="n"/>
      <c r="N343" s="5" t="n"/>
      <c r="O343" s="5" t="n"/>
      <c r="P343" s="5" t="n"/>
      <c r="Q343" s="5" t="n"/>
      <c r="R343" s="5" t="n"/>
      <c r="S343" s="5" t="n"/>
      <c r="T343" s="5" t="n"/>
      <c r="U343" s="5" t="n"/>
      <c r="V343" s="5" t="n"/>
      <c r="W343" s="5" t="n"/>
      <c r="X343" s="5" t="n"/>
      <c r="Y343" s="5" t="n"/>
      <c r="Z343" s="5" t="n"/>
      <c r="AA343" s="5" t="n"/>
      <c r="AB343" s="5" t="n"/>
      <c r="AC343" s="5" t="n"/>
      <c r="AD343" s="5" t="n"/>
    </row>
    <row r="344">
      <c r="A344" s="6" t="n">
        <v>3</v>
      </c>
      <c r="B344" s="6" t="inlineStr">
        <is>
          <t>0.12%</t>
        </is>
      </c>
      <c r="C344" s="6" t="inlineStr">
        <is>
          <t>92407</t>
        </is>
      </c>
      <c r="D344" s="6" t="inlineStr">
        <is>
          <t>PROPERTYZIPCODE</t>
        </is>
      </c>
      <c r="E344" s="5" t="n"/>
      <c r="F344" s="5" t="n"/>
      <c r="G344" s="5" t="n"/>
      <c r="H344" s="5" t="n"/>
      <c r="I344" s="5" t="n"/>
      <c r="J344" s="5" t="n"/>
      <c r="K344" s="5" t="n"/>
      <c r="L344" s="5" t="n"/>
      <c r="M344" s="5" t="n"/>
      <c r="N344" s="5" t="n"/>
      <c r="O344" s="5" t="n"/>
      <c r="P344" s="5" t="n"/>
      <c r="Q344" s="5" t="n"/>
      <c r="R344" s="5" t="n"/>
      <c r="S344" s="5" t="n"/>
      <c r="T344" s="5" t="n"/>
      <c r="U344" s="5" t="n"/>
      <c r="V344" s="5" t="n"/>
      <c r="W344" s="5" t="n"/>
      <c r="X344" s="5" t="n"/>
      <c r="Y344" s="5" t="n"/>
      <c r="Z344" s="5" t="n"/>
      <c r="AA344" s="5" t="n"/>
      <c r="AB344" s="5" t="n"/>
      <c r="AC344" s="5" t="n"/>
      <c r="AD344" s="5" t="n"/>
    </row>
    <row r="345">
      <c r="A345" s="6" t="n">
        <v>1</v>
      </c>
      <c r="B345" s="6" t="inlineStr">
        <is>
          <t>0.04%</t>
        </is>
      </c>
      <c r="C345" s="6" t="inlineStr">
        <is>
          <t>92408</t>
        </is>
      </c>
      <c r="D345" s="6" t="inlineStr">
        <is>
          <t>PROPERTYZIPCODE</t>
        </is>
      </c>
      <c r="E345" s="5" t="n"/>
      <c r="F345" s="5" t="n"/>
      <c r="G345" s="5" t="n"/>
      <c r="H345" s="5" t="n"/>
      <c r="I345" s="5" t="n"/>
      <c r="J345" s="5" t="n"/>
      <c r="K345" s="5" t="n"/>
      <c r="L345" s="5" t="n"/>
      <c r="M345" s="5" t="n"/>
      <c r="N345" s="5" t="n"/>
      <c r="O345" s="5" t="n"/>
      <c r="P345" s="5" t="n"/>
      <c r="Q345" s="5" t="n"/>
      <c r="R345" s="5" t="n"/>
      <c r="S345" s="5" t="n"/>
      <c r="T345" s="5" t="n"/>
      <c r="U345" s="5" t="n"/>
      <c r="V345" s="5" t="n"/>
      <c r="W345" s="5" t="n"/>
      <c r="X345" s="5" t="n"/>
      <c r="Y345" s="5" t="n"/>
      <c r="Z345" s="5" t="n"/>
      <c r="AA345" s="5" t="n"/>
      <c r="AB345" s="5" t="n"/>
      <c r="AC345" s="5" t="n"/>
      <c r="AD345" s="5" t="n"/>
    </row>
    <row r="346">
      <c r="A346" s="6" t="n">
        <v>4</v>
      </c>
      <c r="B346" s="6" t="inlineStr">
        <is>
          <t>0.16%</t>
        </is>
      </c>
      <c r="C346" s="6" t="inlineStr">
        <is>
          <t>92410</t>
        </is>
      </c>
      <c r="D346" s="6" t="inlineStr">
        <is>
          <t>PROPERTYZIPCODE</t>
        </is>
      </c>
      <c r="E346" s="5" t="n"/>
      <c r="F346" s="5" t="n"/>
      <c r="G346" s="5" t="n"/>
      <c r="H346" s="5" t="n"/>
      <c r="I346" s="5" t="n"/>
      <c r="J346" s="5" t="n"/>
      <c r="K346" s="5" t="n"/>
      <c r="L346" s="5" t="n"/>
      <c r="M346" s="5" t="n"/>
      <c r="N346" s="5" t="n"/>
      <c r="O346" s="5" t="n"/>
      <c r="P346" s="5" t="n"/>
      <c r="Q346" s="5" t="n"/>
      <c r="R346" s="5" t="n"/>
      <c r="S346" s="5" t="n"/>
      <c r="T346" s="5" t="n"/>
      <c r="U346" s="5" t="n"/>
      <c r="V346" s="5" t="n"/>
      <c r="W346" s="5" t="n"/>
      <c r="X346" s="5" t="n"/>
      <c r="Y346" s="5" t="n"/>
      <c r="Z346" s="5" t="n"/>
      <c r="AA346" s="5" t="n"/>
      <c r="AB346" s="5" t="n"/>
      <c r="AC346" s="5" t="n"/>
      <c r="AD346" s="5" t="n"/>
    </row>
    <row r="347">
      <c r="A347" s="6" t="n">
        <v>1</v>
      </c>
      <c r="B347" s="6" t="inlineStr">
        <is>
          <t>0.04%</t>
        </is>
      </c>
      <c r="C347" s="6" t="inlineStr">
        <is>
          <t>92411</t>
        </is>
      </c>
      <c r="D347" s="6" t="inlineStr">
        <is>
          <t>PROPERTYZIPCODE</t>
        </is>
      </c>
      <c r="E347" s="5" t="n"/>
      <c r="F347" s="5" t="n"/>
      <c r="G347" s="5" t="n"/>
      <c r="H347" s="5" t="n"/>
      <c r="I347" s="5" t="n"/>
      <c r="J347" s="5" t="n"/>
      <c r="K347" s="5" t="n"/>
      <c r="L347" s="5" t="n"/>
      <c r="M347" s="5" t="n"/>
      <c r="N347" s="5" t="n"/>
      <c r="O347" s="5" t="n"/>
      <c r="P347" s="5" t="n"/>
      <c r="Q347" s="5" t="n"/>
      <c r="R347" s="5" t="n"/>
      <c r="S347" s="5" t="n"/>
      <c r="T347" s="5" t="n"/>
      <c r="U347" s="5" t="n"/>
      <c r="V347" s="5" t="n"/>
      <c r="W347" s="5" t="n"/>
      <c r="X347" s="5" t="n"/>
      <c r="Y347" s="5" t="n"/>
      <c r="Z347" s="5" t="n"/>
      <c r="AA347" s="5" t="n"/>
      <c r="AB347" s="5" t="n"/>
      <c r="AC347" s="5" t="n"/>
      <c r="AD347" s="5" t="n"/>
    </row>
    <row r="348">
      <c r="A348" s="6" t="n">
        <v>1</v>
      </c>
      <c r="B348" s="6" t="inlineStr">
        <is>
          <t>0.04%</t>
        </is>
      </c>
      <c r="C348" s="6" t="inlineStr">
        <is>
          <t>92501</t>
        </is>
      </c>
      <c r="D348" s="6" t="inlineStr">
        <is>
          <t>PROPERTYZIPCODE</t>
        </is>
      </c>
      <c r="E348" s="5" t="n"/>
      <c r="F348" s="5" t="n"/>
      <c r="G348" s="5" t="n"/>
      <c r="H348" s="5" t="n"/>
      <c r="I348" s="5" t="n"/>
      <c r="J348" s="5" t="n"/>
      <c r="K348" s="5" t="n"/>
      <c r="L348" s="5" t="n"/>
      <c r="M348" s="5" t="n"/>
      <c r="N348" s="5" t="n"/>
      <c r="O348" s="5" t="n"/>
      <c r="P348" s="5" t="n"/>
      <c r="Q348" s="5" t="n"/>
      <c r="R348" s="5" t="n"/>
      <c r="S348" s="5" t="n"/>
      <c r="T348" s="5" t="n"/>
      <c r="U348" s="5" t="n"/>
      <c r="V348" s="5" t="n"/>
      <c r="W348" s="5" t="n"/>
      <c r="X348" s="5" t="n"/>
      <c r="Y348" s="5" t="n"/>
      <c r="Z348" s="5" t="n"/>
      <c r="AA348" s="5" t="n"/>
      <c r="AB348" s="5" t="n"/>
      <c r="AC348" s="5" t="n"/>
      <c r="AD348" s="5" t="n"/>
    </row>
    <row r="349">
      <c r="A349" s="6" t="n">
        <v>5</v>
      </c>
      <c r="B349" s="6" t="inlineStr">
        <is>
          <t>0.2%</t>
        </is>
      </c>
      <c r="C349" s="6" t="inlineStr">
        <is>
          <t>92503</t>
        </is>
      </c>
      <c r="D349" s="6" t="inlineStr">
        <is>
          <t>PROPERTYZIPCODE</t>
        </is>
      </c>
      <c r="E349" s="5" t="n"/>
      <c r="F349" s="5" t="n"/>
      <c r="G349" s="5" t="n"/>
      <c r="H349" s="5" t="n"/>
      <c r="I349" s="5" t="n"/>
      <c r="J349" s="5" t="n"/>
      <c r="K349" s="5" t="n"/>
      <c r="L349" s="5" t="n"/>
      <c r="M349" s="5" t="n"/>
      <c r="N349" s="5" t="n"/>
      <c r="O349" s="5" t="n"/>
      <c r="P349" s="5" t="n"/>
      <c r="Q349" s="5" t="n"/>
      <c r="R349" s="5" t="n"/>
      <c r="S349" s="5" t="n"/>
      <c r="T349" s="5" t="n"/>
      <c r="U349" s="5" t="n"/>
      <c r="V349" s="5" t="n"/>
      <c r="W349" s="5" t="n"/>
      <c r="X349" s="5" t="n"/>
      <c r="Y349" s="5" t="n"/>
      <c r="Z349" s="5" t="n"/>
      <c r="AA349" s="5" t="n"/>
      <c r="AB349" s="5" t="n"/>
      <c r="AC349" s="5" t="n"/>
      <c r="AD349" s="5" t="n"/>
    </row>
    <row r="350">
      <c r="A350" s="6" t="n">
        <v>1</v>
      </c>
      <c r="B350" s="6" t="inlineStr">
        <is>
          <t>0.04%</t>
        </is>
      </c>
      <c r="C350" s="6" t="inlineStr">
        <is>
          <t>92504</t>
        </is>
      </c>
      <c r="D350" s="6" t="inlineStr">
        <is>
          <t>PROPERTYZIPCODE</t>
        </is>
      </c>
      <c r="E350" s="5" t="n"/>
      <c r="F350" s="5" t="n"/>
      <c r="G350" s="5" t="n"/>
      <c r="H350" s="5" t="n"/>
      <c r="I350" s="5" t="n"/>
      <c r="J350" s="5" t="n"/>
      <c r="K350" s="5" t="n"/>
      <c r="L350" s="5" t="n"/>
      <c r="M350" s="5" t="n"/>
      <c r="N350" s="5" t="n"/>
      <c r="O350" s="5" t="n"/>
      <c r="P350" s="5" t="n"/>
      <c r="Q350" s="5" t="n"/>
      <c r="R350" s="5" t="n"/>
      <c r="S350" s="5" t="n"/>
      <c r="T350" s="5" t="n"/>
      <c r="U350" s="5" t="n"/>
      <c r="V350" s="5" t="n"/>
      <c r="W350" s="5" t="n"/>
      <c r="X350" s="5" t="n"/>
      <c r="Y350" s="5" t="n"/>
      <c r="Z350" s="5" t="n"/>
      <c r="AA350" s="5" t="n"/>
      <c r="AB350" s="5" t="n"/>
      <c r="AC350" s="5" t="n"/>
      <c r="AD350" s="5" t="n"/>
    </row>
    <row r="351">
      <c r="A351" s="6" t="n">
        <v>4</v>
      </c>
      <c r="B351" s="6" t="inlineStr">
        <is>
          <t>0.16%</t>
        </is>
      </c>
      <c r="C351" s="6" t="inlineStr">
        <is>
          <t>92505</t>
        </is>
      </c>
      <c r="D351" s="6" t="inlineStr">
        <is>
          <t>PROPERTYZIPCODE</t>
        </is>
      </c>
      <c r="E351" s="5" t="n"/>
      <c r="F351" s="5" t="n"/>
      <c r="G351" s="5" t="n"/>
      <c r="H351" s="5" t="n"/>
      <c r="I351" s="5" t="n"/>
      <c r="J351" s="5" t="n"/>
      <c r="K351" s="5" t="n"/>
      <c r="L351" s="5" t="n"/>
      <c r="M351" s="5" t="n"/>
      <c r="N351" s="5" t="n"/>
      <c r="O351" s="5" t="n"/>
      <c r="P351" s="5" t="n"/>
      <c r="Q351" s="5" t="n"/>
      <c r="R351" s="5" t="n"/>
      <c r="S351" s="5" t="n"/>
      <c r="T351" s="5" t="n"/>
      <c r="U351" s="5" t="n"/>
      <c r="V351" s="5" t="n"/>
      <c r="W351" s="5" t="n"/>
      <c r="X351" s="5" t="n"/>
      <c r="Y351" s="5" t="n"/>
      <c r="Z351" s="5" t="n"/>
      <c r="AA351" s="5" t="n"/>
      <c r="AB351" s="5" t="n"/>
      <c r="AC351" s="5" t="n"/>
      <c r="AD351" s="5" t="n"/>
    </row>
    <row r="352">
      <c r="A352" s="6" t="n">
        <v>1</v>
      </c>
      <c r="B352" s="6" t="inlineStr">
        <is>
          <t>0.04%</t>
        </is>
      </c>
      <c r="C352" s="6" t="inlineStr">
        <is>
          <t>92506</t>
        </is>
      </c>
      <c r="D352" s="6" t="inlineStr">
        <is>
          <t>PROPERTYZIPCODE</t>
        </is>
      </c>
      <c r="E352" s="5" t="n"/>
      <c r="F352" s="5" t="n"/>
      <c r="G352" s="5" t="n"/>
      <c r="H352" s="5" t="n"/>
      <c r="I352" s="5" t="n"/>
      <c r="J352" s="5" t="n"/>
      <c r="K352" s="5" t="n"/>
      <c r="L352" s="5" t="n"/>
      <c r="M352" s="5" t="n"/>
      <c r="N352" s="5" t="n"/>
      <c r="O352" s="5" t="n"/>
      <c r="P352" s="5" t="n"/>
      <c r="Q352" s="5" t="n"/>
      <c r="R352" s="5" t="n"/>
      <c r="S352" s="5" t="n"/>
      <c r="T352" s="5" t="n"/>
      <c r="U352" s="5" t="n"/>
      <c r="V352" s="5" t="n"/>
      <c r="W352" s="5" t="n"/>
      <c r="X352" s="5" t="n"/>
      <c r="Y352" s="5" t="n"/>
      <c r="Z352" s="5" t="n"/>
      <c r="AA352" s="5" t="n"/>
      <c r="AB352" s="5" t="n"/>
      <c r="AC352" s="5" t="n"/>
      <c r="AD352" s="5" t="n"/>
    </row>
    <row r="353">
      <c r="A353" s="6" t="n">
        <v>3</v>
      </c>
      <c r="B353" s="6" t="inlineStr">
        <is>
          <t>0.12%</t>
        </is>
      </c>
      <c r="C353" s="6" t="inlineStr">
        <is>
          <t>92507</t>
        </is>
      </c>
      <c r="D353" s="6" t="inlineStr">
        <is>
          <t>PROPERTYZIPCODE</t>
        </is>
      </c>
      <c r="E353" s="5" t="n"/>
      <c r="F353" s="5" t="n"/>
      <c r="G353" s="5" t="n"/>
      <c r="H353" s="5" t="n"/>
      <c r="I353" s="5" t="n"/>
      <c r="J353" s="5" t="n"/>
      <c r="K353" s="5" t="n"/>
      <c r="L353" s="5" t="n"/>
      <c r="M353" s="5" t="n"/>
      <c r="N353" s="5" t="n"/>
      <c r="O353" s="5" t="n"/>
      <c r="P353" s="5" t="n"/>
      <c r="Q353" s="5" t="n"/>
      <c r="R353" s="5" t="n"/>
      <c r="S353" s="5" t="n"/>
      <c r="T353" s="5" t="n"/>
      <c r="U353" s="5" t="n"/>
      <c r="V353" s="5" t="n"/>
      <c r="W353" s="5" t="n"/>
      <c r="X353" s="5" t="n"/>
      <c r="Y353" s="5" t="n"/>
      <c r="Z353" s="5" t="n"/>
      <c r="AA353" s="5" t="n"/>
      <c r="AB353" s="5" t="n"/>
      <c r="AC353" s="5" t="n"/>
      <c r="AD353" s="5" t="n"/>
    </row>
    <row r="354">
      <c r="A354" s="6" t="n">
        <v>1</v>
      </c>
      <c r="B354" s="6" t="inlineStr">
        <is>
          <t>0.04%</t>
        </is>
      </c>
      <c r="C354" s="6" t="inlineStr">
        <is>
          <t>92509</t>
        </is>
      </c>
      <c r="D354" s="6" t="inlineStr">
        <is>
          <t>PROPERTYZIPCODE</t>
        </is>
      </c>
      <c r="E354" s="5" t="n"/>
      <c r="F354" s="5" t="n"/>
      <c r="G354" s="5" t="n"/>
      <c r="H354" s="5" t="n"/>
      <c r="I354" s="5" t="n"/>
      <c r="J354" s="5" t="n"/>
      <c r="K354" s="5" t="n"/>
      <c r="L354" s="5" t="n"/>
      <c r="M354" s="5" t="n"/>
      <c r="N354" s="5" t="n"/>
      <c r="O354" s="5" t="n"/>
      <c r="P354" s="5" t="n"/>
      <c r="Q354" s="5" t="n"/>
      <c r="R354" s="5" t="n"/>
      <c r="S354" s="5" t="n"/>
      <c r="T354" s="5" t="n"/>
      <c r="U354" s="5" t="n"/>
      <c r="V354" s="5" t="n"/>
      <c r="W354" s="5" t="n"/>
      <c r="X354" s="5" t="n"/>
      <c r="Y354" s="5" t="n"/>
      <c r="Z354" s="5" t="n"/>
      <c r="AA354" s="5" t="n"/>
      <c r="AB354" s="5" t="n"/>
      <c r="AC354" s="5" t="n"/>
      <c r="AD354" s="5" t="n"/>
    </row>
    <row r="355">
      <c r="A355" s="6" t="n">
        <v>7</v>
      </c>
      <c r="B355" s="6" t="inlineStr">
        <is>
          <t>0.28%</t>
        </is>
      </c>
      <c r="C355" s="6" t="inlineStr">
        <is>
          <t>92543</t>
        </is>
      </c>
      <c r="D355" s="6" t="inlineStr">
        <is>
          <t>PROPERTYZIPCODE</t>
        </is>
      </c>
      <c r="E355" s="5" t="n"/>
      <c r="F355" s="5" t="n"/>
      <c r="G355" s="5" t="n"/>
      <c r="H355" s="5" t="n"/>
      <c r="I355" s="5" t="n"/>
      <c r="J355" s="5" t="n"/>
      <c r="K355" s="5" t="n"/>
      <c r="L355" s="5" t="n"/>
      <c r="M355" s="5" t="n"/>
      <c r="N355" s="5" t="n"/>
      <c r="O355" s="5" t="n"/>
      <c r="P355" s="5" t="n"/>
      <c r="Q355" s="5" t="n"/>
      <c r="R355" s="5" t="n"/>
      <c r="S355" s="5" t="n"/>
      <c r="T355" s="5" t="n"/>
      <c r="U355" s="5" t="n"/>
      <c r="V355" s="5" t="n"/>
      <c r="W355" s="5" t="n"/>
      <c r="X355" s="5" t="n"/>
      <c r="Y355" s="5" t="n"/>
      <c r="Z355" s="5" t="n"/>
      <c r="AA355" s="5" t="n"/>
      <c r="AB355" s="5" t="n"/>
      <c r="AC355" s="5" t="n"/>
      <c r="AD355" s="5" t="n"/>
    </row>
    <row r="356">
      <c r="A356" s="6" t="n">
        <v>2</v>
      </c>
      <c r="B356" s="6" t="inlineStr">
        <is>
          <t>0.08%</t>
        </is>
      </c>
      <c r="C356" s="6" t="inlineStr">
        <is>
          <t>92544</t>
        </is>
      </c>
      <c r="D356" s="6" t="inlineStr">
        <is>
          <t>PROPERTYZIPCODE</t>
        </is>
      </c>
      <c r="E356" s="5" t="n"/>
      <c r="F356" s="5" t="n"/>
      <c r="G356" s="5" t="n"/>
      <c r="H356" s="5" t="n"/>
      <c r="I356" s="5" t="n"/>
      <c r="J356" s="5" t="n"/>
      <c r="K356" s="5" t="n"/>
      <c r="L356" s="5" t="n"/>
      <c r="M356" s="5" t="n"/>
      <c r="N356" s="5" t="n"/>
      <c r="O356" s="5" t="n"/>
      <c r="P356" s="5" t="n"/>
      <c r="Q356" s="5" t="n"/>
      <c r="R356" s="5" t="n"/>
      <c r="S356" s="5" t="n"/>
      <c r="T356" s="5" t="n"/>
      <c r="U356" s="5" t="n"/>
      <c r="V356" s="5" t="n"/>
      <c r="W356" s="5" t="n"/>
      <c r="X356" s="5" t="n"/>
      <c r="Y356" s="5" t="n"/>
      <c r="Z356" s="5" t="n"/>
      <c r="AA356" s="5" t="n"/>
      <c r="AB356" s="5" t="n"/>
      <c r="AC356" s="5" t="n"/>
      <c r="AD356" s="5" t="n"/>
    </row>
    <row r="357">
      <c r="A357" s="6" t="n">
        <v>2</v>
      </c>
      <c r="B357" s="6" t="inlineStr">
        <is>
          <t>0.08%</t>
        </is>
      </c>
      <c r="C357" s="6" t="inlineStr">
        <is>
          <t>92545</t>
        </is>
      </c>
      <c r="D357" s="6" t="inlineStr">
        <is>
          <t>PROPERTYZIPCODE</t>
        </is>
      </c>
      <c r="E357" s="5" t="n"/>
      <c r="F357" s="5" t="n"/>
      <c r="G357" s="5" t="n"/>
      <c r="H357" s="5" t="n"/>
      <c r="I357" s="5" t="n"/>
      <c r="J357" s="5" t="n"/>
      <c r="K357" s="5" t="n"/>
      <c r="L357" s="5" t="n"/>
      <c r="M357" s="5" t="n"/>
      <c r="N357" s="5" t="n"/>
      <c r="O357" s="5" t="n"/>
      <c r="P357" s="5" t="n"/>
      <c r="Q357" s="5" t="n"/>
      <c r="R357" s="5" t="n"/>
      <c r="S357" s="5" t="n"/>
      <c r="T357" s="5" t="n"/>
      <c r="U357" s="5" t="n"/>
      <c r="V357" s="5" t="n"/>
      <c r="W357" s="5" t="n"/>
      <c r="X357" s="5" t="n"/>
      <c r="Y357" s="5" t="n"/>
      <c r="Z357" s="5" t="n"/>
      <c r="AA357" s="5" t="n"/>
      <c r="AB357" s="5" t="n"/>
      <c r="AC357" s="5" t="n"/>
      <c r="AD357" s="5" t="n"/>
    </row>
    <row r="358">
      <c r="A358" s="6" t="n">
        <v>1</v>
      </c>
      <c r="B358" s="6" t="inlineStr">
        <is>
          <t>0.04%</t>
        </is>
      </c>
      <c r="C358" s="6" t="inlineStr">
        <is>
          <t>92551</t>
        </is>
      </c>
      <c r="D358" s="6" t="inlineStr">
        <is>
          <t>PROPERTYZIPCODE</t>
        </is>
      </c>
      <c r="E358" s="5" t="n"/>
      <c r="F358" s="5" t="n"/>
      <c r="G358" s="5" t="n"/>
      <c r="H358" s="5" t="n"/>
      <c r="I358" s="5" t="n"/>
      <c r="J358" s="5" t="n"/>
      <c r="K358" s="5" t="n"/>
      <c r="L358" s="5" t="n"/>
      <c r="M358" s="5" t="n"/>
      <c r="N358" s="5" t="n"/>
      <c r="O358" s="5" t="n"/>
      <c r="P358" s="5" t="n"/>
      <c r="Q358" s="5" t="n"/>
      <c r="R358" s="5" t="n"/>
      <c r="S358" s="5" t="n"/>
      <c r="T358" s="5" t="n"/>
      <c r="U358" s="5" t="n"/>
      <c r="V358" s="5" t="n"/>
      <c r="W358" s="5" t="n"/>
      <c r="X358" s="5" t="n"/>
      <c r="Y358" s="5" t="n"/>
      <c r="Z358" s="5" t="n"/>
      <c r="AA358" s="5" t="n"/>
      <c r="AB358" s="5" t="n"/>
      <c r="AC358" s="5" t="n"/>
      <c r="AD358" s="5" t="n"/>
    </row>
    <row r="359">
      <c r="A359" s="6" t="n">
        <v>5</v>
      </c>
      <c r="B359" s="6" t="inlineStr">
        <is>
          <t>0.2%</t>
        </is>
      </c>
      <c r="C359" s="6" t="inlineStr">
        <is>
          <t>92553</t>
        </is>
      </c>
      <c r="D359" s="6" t="inlineStr">
        <is>
          <t>PROPERTYZIPCODE</t>
        </is>
      </c>
      <c r="E359" s="5" t="n"/>
      <c r="F359" s="5" t="n"/>
      <c r="G359" s="5" t="n"/>
      <c r="H359" s="5" t="n"/>
      <c r="I359" s="5" t="n"/>
      <c r="J359" s="5" t="n"/>
      <c r="K359" s="5" t="n"/>
      <c r="L359" s="5" t="n"/>
      <c r="M359" s="5" t="n"/>
      <c r="N359" s="5" t="n"/>
      <c r="O359" s="5" t="n"/>
      <c r="P359" s="5" t="n"/>
      <c r="Q359" s="5" t="n"/>
      <c r="R359" s="5" t="n"/>
      <c r="S359" s="5" t="n"/>
      <c r="T359" s="5" t="n"/>
      <c r="U359" s="5" t="n"/>
      <c r="V359" s="5" t="n"/>
      <c r="W359" s="5" t="n"/>
      <c r="X359" s="5" t="n"/>
      <c r="Y359" s="5" t="n"/>
      <c r="Z359" s="5" t="n"/>
      <c r="AA359" s="5" t="n"/>
      <c r="AB359" s="5" t="n"/>
      <c r="AC359" s="5" t="n"/>
      <c r="AD359" s="5" t="n"/>
    </row>
    <row r="360">
      <c r="A360" s="6" t="n">
        <v>1</v>
      </c>
      <c r="B360" s="6" t="inlineStr">
        <is>
          <t>0.04%</t>
        </is>
      </c>
      <c r="C360" s="6" t="inlineStr">
        <is>
          <t>92555</t>
        </is>
      </c>
      <c r="D360" s="6" t="inlineStr">
        <is>
          <t>PROPERTYZIPCODE</t>
        </is>
      </c>
      <c r="E360" s="5" t="n"/>
      <c r="F360" s="5" t="n"/>
      <c r="G360" s="5" t="n"/>
      <c r="H360" s="5" t="n"/>
      <c r="I360" s="5" t="n"/>
      <c r="J360" s="5" t="n"/>
      <c r="K360" s="5" t="n"/>
      <c r="L360" s="5" t="n"/>
      <c r="M360" s="5" t="n"/>
      <c r="N360" s="5" t="n"/>
      <c r="O360" s="5" t="n"/>
      <c r="P360" s="5" t="n"/>
      <c r="Q360" s="5" t="n"/>
      <c r="R360" s="5" t="n"/>
      <c r="S360" s="5" t="n"/>
      <c r="T360" s="5" t="n"/>
      <c r="U360" s="5" t="n"/>
      <c r="V360" s="5" t="n"/>
      <c r="W360" s="5" t="n"/>
      <c r="X360" s="5" t="n"/>
      <c r="Y360" s="5" t="n"/>
      <c r="Z360" s="5" t="n"/>
      <c r="AA360" s="5" t="n"/>
      <c r="AB360" s="5" t="n"/>
      <c r="AC360" s="5" t="n"/>
      <c r="AD360" s="5" t="n"/>
    </row>
    <row r="361">
      <c r="A361" s="6" t="n">
        <v>1</v>
      </c>
      <c r="B361" s="6" t="inlineStr">
        <is>
          <t>0.04%</t>
        </is>
      </c>
      <c r="C361" s="6" t="inlineStr">
        <is>
          <t>92557</t>
        </is>
      </c>
      <c r="D361" s="6" t="inlineStr">
        <is>
          <t>PROPERTYZIPCODE</t>
        </is>
      </c>
      <c r="E361" s="5" t="n"/>
      <c r="F361" s="5" t="n"/>
      <c r="G361" s="5" t="n"/>
      <c r="H361" s="5" t="n"/>
      <c r="I361" s="5" t="n"/>
      <c r="J361" s="5" t="n"/>
      <c r="K361" s="5" t="n"/>
      <c r="L361" s="5" t="n"/>
      <c r="M361" s="5" t="n"/>
      <c r="N361" s="5" t="n"/>
      <c r="O361" s="5" t="n"/>
      <c r="P361" s="5" t="n"/>
      <c r="Q361" s="5" t="n"/>
      <c r="R361" s="5" t="n"/>
      <c r="S361" s="5" t="n"/>
      <c r="T361" s="5" t="n"/>
      <c r="U361" s="5" t="n"/>
      <c r="V361" s="5" t="n"/>
      <c r="W361" s="5" t="n"/>
      <c r="X361" s="5" t="n"/>
      <c r="Y361" s="5" t="n"/>
      <c r="Z361" s="5" t="n"/>
      <c r="AA361" s="5" t="n"/>
      <c r="AB361" s="5" t="n"/>
      <c r="AC361" s="5" t="n"/>
      <c r="AD361" s="5" t="n"/>
    </row>
    <row r="362">
      <c r="A362" s="6" t="n">
        <v>3</v>
      </c>
      <c r="B362" s="6" t="inlineStr">
        <is>
          <t>0.12%</t>
        </is>
      </c>
      <c r="C362" s="6" t="inlineStr">
        <is>
          <t>92562</t>
        </is>
      </c>
      <c r="D362" s="6" t="inlineStr">
        <is>
          <t>PROPERTYZIPCODE</t>
        </is>
      </c>
      <c r="E362" s="5" t="n"/>
      <c r="F362" s="5" t="n"/>
      <c r="G362" s="5" t="n"/>
      <c r="H362" s="5" t="n"/>
      <c r="I362" s="5" t="n"/>
      <c r="J362" s="5" t="n"/>
      <c r="K362" s="5" t="n"/>
      <c r="L362" s="5" t="n"/>
      <c r="M362" s="5" t="n"/>
      <c r="N362" s="5" t="n"/>
      <c r="O362" s="5" t="n"/>
      <c r="P362" s="5" t="n"/>
      <c r="Q362" s="5" t="n"/>
      <c r="R362" s="5" t="n"/>
      <c r="S362" s="5" t="n"/>
      <c r="T362" s="5" t="n"/>
      <c r="U362" s="5" t="n"/>
      <c r="V362" s="5" t="n"/>
      <c r="W362" s="5" t="n"/>
      <c r="X362" s="5" t="n"/>
      <c r="Y362" s="5" t="n"/>
      <c r="Z362" s="5" t="n"/>
      <c r="AA362" s="5" t="n"/>
      <c r="AB362" s="5" t="n"/>
      <c r="AC362" s="5" t="n"/>
      <c r="AD362" s="5" t="n"/>
    </row>
    <row r="363">
      <c r="A363" s="6" t="n">
        <v>1</v>
      </c>
      <c r="B363" s="6" t="inlineStr">
        <is>
          <t>0.04%</t>
        </is>
      </c>
      <c r="C363" s="6" t="inlineStr">
        <is>
          <t>92563</t>
        </is>
      </c>
      <c r="D363" s="6" t="inlineStr">
        <is>
          <t>PROPERTYZIPCODE</t>
        </is>
      </c>
      <c r="E363" s="5" t="n"/>
      <c r="F363" s="5" t="n"/>
      <c r="G363" s="5" t="n"/>
      <c r="H363" s="5" t="n"/>
      <c r="I363" s="5" t="n"/>
      <c r="J363" s="5" t="n"/>
      <c r="K363" s="5" t="n"/>
      <c r="L363" s="5" t="n"/>
      <c r="M363" s="5" t="n"/>
      <c r="N363" s="5" t="n"/>
      <c r="O363" s="5" t="n"/>
      <c r="P363" s="5" t="n"/>
      <c r="Q363" s="5" t="n"/>
      <c r="R363" s="5" t="n"/>
      <c r="S363" s="5" t="n"/>
      <c r="T363" s="5" t="n"/>
      <c r="U363" s="5" t="n"/>
      <c r="V363" s="5" t="n"/>
      <c r="W363" s="5" t="n"/>
      <c r="X363" s="5" t="n"/>
      <c r="Y363" s="5" t="n"/>
      <c r="Z363" s="5" t="n"/>
      <c r="AA363" s="5" t="n"/>
      <c r="AB363" s="5" t="n"/>
      <c r="AC363" s="5" t="n"/>
      <c r="AD363" s="5" t="n"/>
    </row>
    <row r="364">
      <c r="A364" s="6" t="n">
        <v>2</v>
      </c>
      <c r="B364" s="6" t="inlineStr">
        <is>
          <t>0.08%</t>
        </is>
      </c>
      <c r="C364" s="6" t="inlineStr">
        <is>
          <t>92570</t>
        </is>
      </c>
      <c r="D364" s="6" t="inlineStr">
        <is>
          <t>PROPERTYZIPCODE</t>
        </is>
      </c>
      <c r="E364" s="5" t="n"/>
      <c r="F364" s="5" t="n"/>
      <c r="G364" s="5" t="n"/>
      <c r="H364" s="5" t="n"/>
      <c r="I364" s="5" t="n"/>
      <c r="J364" s="5" t="n"/>
      <c r="K364" s="5" t="n"/>
      <c r="L364" s="5" t="n"/>
      <c r="M364" s="5" t="n"/>
      <c r="N364" s="5" t="n"/>
      <c r="O364" s="5" t="n"/>
      <c r="P364" s="5" t="n"/>
      <c r="Q364" s="5" t="n"/>
      <c r="R364" s="5" t="n"/>
      <c r="S364" s="5" t="n"/>
      <c r="T364" s="5" t="n"/>
      <c r="U364" s="5" t="n"/>
      <c r="V364" s="5" t="n"/>
      <c r="W364" s="5" t="n"/>
      <c r="X364" s="5" t="n"/>
      <c r="Y364" s="5" t="n"/>
      <c r="Z364" s="5" t="n"/>
      <c r="AA364" s="5" t="n"/>
      <c r="AB364" s="5" t="n"/>
      <c r="AC364" s="5" t="n"/>
      <c r="AD364" s="5" t="n"/>
    </row>
    <row r="365">
      <c r="A365" s="6" t="n">
        <v>1</v>
      </c>
      <c r="B365" s="6" t="inlineStr">
        <is>
          <t>0.04%</t>
        </is>
      </c>
      <c r="C365" s="6" t="inlineStr">
        <is>
          <t>92571</t>
        </is>
      </c>
      <c r="D365" s="6" t="inlineStr">
        <is>
          <t>PROPERTYZIPCODE</t>
        </is>
      </c>
      <c r="E365" s="5" t="n"/>
      <c r="F365" s="5" t="n"/>
      <c r="G365" s="5" t="n"/>
      <c r="H365" s="5" t="n"/>
      <c r="I365" s="5" t="n"/>
      <c r="J365" s="5" t="n"/>
      <c r="K365" s="5" t="n"/>
      <c r="L365" s="5" t="n"/>
      <c r="M365" s="5" t="n"/>
      <c r="N365" s="5" t="n"/>
      <c r="O365" s="5" t="n"/>
      <c r="P365" s="5" t="n"/>
      <c r="Q365" s="5" t="n"/>
      <c r="R365" s="5" t="n"/>
      <c r="S365" s="5" t="n"/>
      <c r="T365" s="5" t="n"/>
      <c r="U365" s="5" t="n"/>
      <c r="V365" s="5" t="n"/>
      <c r="W365" s="5" t="n"/>
      <c r="X365" s="5" t="n"/>
      <c r="Y365" s="5" t="n"/>
      <c r="Z365" s="5" t="n"/>
      <c r="AA365" s="5" t="n"/>
      <c r="AB365" s="5" t="n"/>
      <c r="AC365" s="5" t="n"/>
      <c r="AD365" s="5" t="n"/>
    </row>
    <row r="366">
      <c r="A366" s="6" t="n">
        <v>1</v>
      </c>
      <c r="B366" s="6" t="inlineStr">
        <is>
          <t>0.04%</t>
        </is>
      </c>
      <c r="C366" s="6" t="inlineStr">
        <is>
          <t>92584</t>
        </is>
      </c>
      <c r="D366" s="6" t="inlineStr">
        <is>
          <t>PROPERTYZIPCODE</t>
        </is>
      </c>
      <c r="E366" s="5" t="n"/>
      <c r="F366" s="5" t="n"/>
      <c r="G366" s="5" t="n"/>
      <c r="H366" s="5" t="n"/>
      <c r="I366" s="5" t="n"/>
      <c r="J366" s="5" t="n"/>
      <c r="K366" s="5" t="n"/>
      <c r="L366" s="5" t="n"/>
      <c r="M366" s="5" t="n"/>
      <c r="N366" s="5" t="n"/>
      <c r="O366" s="5" t="n"/>
      <c r="P366" s="5" t="n"/>
      <c r="Q366" s="5" t="n"/>
      <c r="R366" s="5" t="n"/>
      <c r="S366" s="5" t="n"/>
      <c r="T366" s="5" t="n"/>
      <c r="U366" s="5" t="n"/>
      <c r="V366" s="5" t="n"/>
      <c r="W366" s="5" t="n"/>
      <c r="X366" s="5" t="n"/>
      <c r="Y366" s="5" t="n"/>
      <c r="Z366" s="5" t="n"/>
      <c r="AA366" s="5" t="n"/>
      <c r="AB366" s="5" t="n"/>
      <c r="AC366" s="5" t="n"/>
      <c r="AD366" s="5" t="n"/>
    </row>
    <row r="367">
      <c r="A367" s="6" t="n">
        <v>1</v>
      </c>
      <c r="B367" s="6" t="inlineStr">
        <is>
          <t>0.04%</t>
        </is>
      </c>
      <c r="C367" s="6" t="inlineStr">
        <is>
          <t>92586</t>
        </is>
      </c>
      <c r="D367" s="6" t="inlineStr">
        <is>
          <t>PROPERTYZIPCODE</t>
        </is>
      </c>
      <c r="E367" s="5" t="n"/>
      <c r="F367" s="5" t="n"/>
      <c r="G367" s="5" t="n"/>
      <c r="H367" s="5" t="n"/>
      <c r="I367" s="5" t="n"/>
      <c r="J367" s="5" t="n"/>
      <c r="K367" s="5" t="n"/>
      <c r="L367" s="5" t="n"/>
      <c r="M367" s="5" t="n"/>
      <c r="N367" s="5" t="n"/>
      <c r="O367" s="5" t="n"/>
      <c r="P367" s="5" t="n"/>
      <c r="Q367" s="5" t="n"/>
      <c r="R367" s="5" t="n"/>
      <c r="S367" s="5" t="n"/>
      <c r="T367" s="5" t="n"/>
      <c r="U367" s="5" t="n"/>
      <c r="V367" s="5" t="n"/>
      <c r="W367" s="5" t="n"/>
      <c r="X367" s="5" t="n"/>
      <c r="Y367" s="5" t="n"/>
      <c r="Z367" s="5" t="n"/>
      <c r="AA367" s="5" t="n"/>
      <c r="AB367" s="5" t="n"/>
      <c r="AC367" s="5" t="n"/>
      <c r="AD367" s="5" t="n"/>
    </row>
    <row r="368">
      <c r="A368" s="6" t="n">
        <v>2</v>
      </c>
      <c r="B368" s="6" t="inlineStr">
        <is>
          <t>0.08%</t>
        </is>
      </c>
      <c r="C368" s="6" t="inlineStr">
        <is>
          <t>92590</t>
        </is>
      </c>
      <c r="D368" s="6" t="inlineStr">
        <is>
          <t>PROPERTYZIPCODE</t>
        </is>
      </c>
      <c r="E368" s="5" t="n"/>
      <c r="F368" s="5" t="n"/>
      <c r="G368" s="5" t="n"/>
      <c r="H368" s="5" t="n"/>
      <c r="I368" s="5" t="n"/>
      <c r="J368" s="5" t="n"/>
      <c r="K368" s="5" t="n"/>
      <c r="L368" s="5" t="n"/>
      <c r="M368" s="5" t="n"/>
      <c r="N368" s="5" t="n"/>
      <c r="O368" s="5" t="n"/>
      <c r="P368" s="5" t="n"/>
      <c r="Q368" s="5" t="n"/>
      <c r="R368" s="5" t="n"/>
      <c r="S368" s="5" t="n"/>
      <c r="T368" s="5" t="n"/>
      <c r="U368" s="5" t="n"/>
      <c r="V368" s="5" t="n"/>
      <c r="W368" s="5" t="n"/>
      <c r="X368" s="5" t="n"/>
      <c r="Y368" s="5" t="n"/>
      <c r="Z368" s="5" t="n"/>
      <c r="AA368" s="5" t="n"/>
      <c r="AB368" s="5" t="n"/>
      <c r="AC368" s="5" t="n"/>
      <c r="AD368" s="5" t="n"/>
    </row>
    <row r="369">
      <c r="A369" s="6" t="n">
        <v>4</v>
      </c>
      <c r="B369" s="6" t="inlineStr">
        <is>
          <t>0.16%</t>
        </is>
      </c>
      <c r="C369" s="6" t="inlineStr">
        <is>
          <t>92592</t>
        </is>
      </c>
      <c r="D369" s="6" t="inlineStr">
        <is>
          <t>PROPERTYZIPCODE</t>
        </is>
      </c>
      <c r="E369" s="5" t="n"/>
      <c r="F369" s="5" t="n"/>
      <c r="G369" s="5" t="n"/>
      <c r="H369" s="5" t="n"/>
      <c r="I369" s="5" t="n"/>
      <c r="J369" s="5" t="n"/>
      <c r="K369" s="5" t="n"/>
      <c r="L369" s="5" t="n"/>
      <c r="M369" s="5" t="n"/>
      <c r="N369" s="5" t="n"/>
      <c r="O369" s="5" t="n"/>
      <c r="P369" s="5" t="n"/>
      <c r="Q369" s="5" t="n"/>
      <c r="R369" s="5" t="n"/>
      <c r="S369" s="5" t="n"/>
      <c r="T369" s="5" t="n"/>
      <c r="U369" s="5" t="n"/>
      <c r="V369" s="5" t="n"/>
      <c r="W369" s="5" t="n"/>
      <c r="X369" s="5" t="n"/>
      <c r="Y369" s="5" t="n"/>
      <c r="Z369" s="5" t="n"/>
      <c r="AA369" s="5" t="n"/>
      <c r="AB369" s="5" t="n"/>
      <c r="AC369" s="5" t="n"/>
      <c r="AD369" s="5" t="n"/>
    </row>
    <row r="370">
      <c r="A370" s="6" t="n">
        <v>1</v>
      </c>
      <c r="B370" s="6" t="inlineStr">
        <is>
          <t>0.04%</t>
        </is>
      </c>
      <c r="C370" s="6" t="inlineStr">
        <is>
          <t>92602</t>
        </is>
      </c>
      <c r="D370" s="6" t="inlineStr">
        <is>
          <t>PROPERTYZIPCODE</t>
        </is>
      </c>
      <c r="E370" s="5" t="n"/>
      <c r="F370" s="5" t="n"/>
      <c r="G370" s="5" t="n"/>
      <c r="H370" s="5" t="n"/>
      <c r="I370" s="5" t="n"/>
      <c r="J370" s="5" t="n"/>
      <c r="K370" s="5" t="n"/>
      <c r="L370" s="5" t="n"/>
      <c r="M370" s="5" t="n"/>
      <c r="N370" s="5" t="n"/>
      <c r="O370" s="5" t="n"/>
      <c r="P370" s="5" t="n"/>
      <c r="Q370" s="5" t="n"/>
      <c r="R370" s="5" t="n"/>
      <c r="S370" s="5" t="n"/>
      <c r="T370" s="5" t="n"/>
      <c r="U370" s="5" t="n"/>
      <c r="V370" s="5" t="n"/>
      <c r="W370" s="5" t="n"/>
      <c r="X370" s="5" t="n"/>
      <c r="Y370" s="5" t="n"/>
      <c r="Z370" s="5" t="n"/>
      <c r="AA370" s="5" t="n"/>
      <c r="AB370" s="5" t="n"/>
      <c r="AC370" s="5" t="n"/>
      <c r="AD370" s="5" t="n"/>
    </row>
    <row r="371">
      <c r="A371" s="6" t="n">
        <v>2</v>
      </c>
      <c r="B371" s="6" t="inlineStr">
        <is>
          <t>0.08%</t>
        </is>
      </c>
      <c r="C371" s="6" t="inlineStr">
        <is>
          <t>92604</t>
        </is>
      </c>
      <c r="D371" s="6" t="inlineStr">
        <is>
          <t>PROPERTYZIPCODE</t>
        </is>
      </c>
      <c r="E371" s="5" t="n"/>
      <c r="F371" s="5" t="n"/>
      <c r="G371" s="5" t="n"/>
      <c r="H371" s="5" t="n"/>
      <c r="I371" s="5" t="n"/>
      <c r="J371" s="5" t="n"/>
      <c r="K371" s="5" t="n"/>
      <c r="L371" s="5" t="n"/>
      <c r="M371" s="5" t="n"/>
      <c r="N371" s="5" t="n"/>
      <c r="O371" s="5" t="n"/>
      <c r="P371" s="5" t="n"/>
      <c r="Q371" s="5" t="n"/>
      <c r="R371" s="5" t="n"/>
      <c r="S371" s="5" t="n"/>
      <c r="T371" s="5" t="n"/>
      <c r="U371" s="5" t="n"/>
      <c r="V371" s="5" t="n"/>
      <c r="W371" s="5" t="n"/>
      <c r="X371" s="5" t="n"/>
      <c r="Y371" s="5" t="n"/>
      <c r="Z371" s="5" t="n"/>
      <c r="AA371" s="5" t="n"/>
      <c r="AB371" s="5" t="n"/>
      <c r="AC371" s="5" t="n"/>
      <c r="AD371" s="5" t="n"/>
    </row>
    <row r="372">
      <c r="A372" s="6" t="n">
        <v>5</v>
      </c>
      <c r="B372" s="6" t="inlineStr">
        <is>
          <t>0.2%</t>
        </is>
      </c>
      <c r="C372" s="6" t="inlineStr">
        <is>
          <t>92606</t>
        </is>
      </c>
      <c r="D372" s="6" t="inlineStr">
        <is>
          <t>PROPERTYZIPCODE</t>
        </is>
      </c>
      <c r="E372" s="5" t="n"/>
      <c r="F372" s="5" t="n"/>
      <c r="G372" s="5" t="n"/>
      <c r="H372" s="5" t="n"/>
      <c r="I372" s="5" t="n"/>
      <c r="J372" s="5" t="n"/>
      <c r="K372" s="5" t="n"/>
      <c r="L372" s="5" t="n"/>
      <c r="M372" s="5" t="n"/>
      <c r="N372" s="5" t="n"/>
      <c r="O372" s="5" t="n"/>
      <c r="P372" s="5" t="n"/>
      <c r="Q372" s="5" t="n"/>
      <c r="R372" s="5" t="n"/>
      <c r="S372" s="5" t="n"/>
      <c r="T372" s="5" t="n"/>
      <c r="U372" s="5" t="n"/>
      <c r="V372" s="5" t="n"/>
      <c r="W372" s="5" t="n"/>
      <c r="X372" s="5" t="n"/>
      <c r="Y372" s="5" t="n"/>
      <c r="Z372" s="5" t="n"/>
      <c r="AA372" s="5" t="n"/>
      <c r="AB372" s="5" t="n"/>
      <c r="AC372" s="5" t="n"/>
      <c r="AD372" s="5" t="n"/>
    </row>
    <row r="373">
      <c r="A373" s="6" t="n">
        <v>6</v>
      </c>
      <c r="B373" s="6" t="inlineStr">
        <is>
          <t>0.24%</t>
        </is>
      </c>
      <c r="C373" s="6" t="inlineStr">
        <is>
          <t>92612</t>
        </is>
      </c>
      <c r="D373" s="6" t="inlineStr">
        <is>
          <t>PROPERTYZIPCODE</t>
        </is>
      </c>
      <c r="E373" s="5" t="n"/>
      <c r="F373" s="5" t="n"/>
      <c r="G373" s="5" t="n"/>
      <c r="H373" s="5" t="n"/>
      <c r="I373" s="5" t="n"/>
      <c r="J373" s="5" t="n"/>
      <c r="K373" s="5" t="n"/>
      <c r="L373" s="5" t="n"/>
      <c r="M373" s="5" t="n"/>
      <c r="N373" s="5" t="n"/>
      <c r="O373" s="5" t="n"/>
      <c r="P373" s="5" t="n"/>
      <c r="Q373" s="5" t="n"/>
      <c r="R373" s="5" t="n"/>
      <c r="S373" s="5" t="n"/>
      <c r="T373" s="5" t="n"/>
      <c r="U373" s="5" t="n"/>
      <c r="V373" s="5" t="n"/>
      <c r="W373" s="5" t="n"/>
      <c r="X373" s="5" t="n"/>
      <c r="Y373" s="5" t="n"/>
      <c r="Z373" s="5" t="n"/>
      <c r="AA373" s="5" t="n"/>
      <c r="AB373" s="5" t="n"/>
      <c r="AC373" s="5" t="n"/>
      <c r="AD373" s="5" t="n"/>
    </row>
    <row r="374">
      <c r="A374" s="6" t="n">
        <v>2</v>
      </c>
      <c r="B374" s="6" t="inlineStr">
        <is>
          <t>0.08%</t>
        </is>
      </c>
      <c r="C374" s="6" t="inlineStr">
        <is>
          <t>92614</t>
        </is>
      </c>
      <c r="D374" s="6" t="inlineStr">
        <is>
          <t>PROPERTYZIPCODE</t>
        </is>
      </c>
      <c r="E374" s="5" t="n"/>
      <c r="F374" s="5" t="n"/>
      <c r="G374" s="5" t="n"/>
      <c r="H374" s="5" t="n"/>
      <c r="I374" s="5" t="n"/>
      <c r="J374" s="5" t="n"/>
      <c r="K374" s="5" t="n"/>
      <c r="L374" s="5" t="n"/>
      <c r="M374" s="5" t="n"/>
      <c r="N374" s="5" t="n"/>
      <c r="O374" s="5" t="n"/>
      <c r="P374" s="5" t="n"/>
      <c r="Q374" s="5" t="n"/>
      <c r="R374" s="5" t="n"/>
      <c r="S374" s="5" t="n"/>
      <c r="T374" s="5" t="n"/>
      <c r="U374" s="5" t="n"/>
      <c r="V374" s="5" t="n"/>
      <c r="W374" s="5" t="n"/>
      <c r="X374" s="5" t="n"/>
      <c r="Y374" s="5" t="n"/>
      <c r="Z374" s="5" t="n"/>
      <c r="AA374" s="5" t="n"/>
      <c r="AB374" s="5" t="n"/>
      <c r="AC374" s="5" t="n"/>
      <c r="AD374" s="5" t="n"/>
    </row>
    <row r="375">
      <c r="A375" s="6" t="n">
        <v>9</v>
      </c>
      <c r="B375" s="6" t="inlineStr">
        <is>
          <t>0.36%</t>
        </is>
      </c>
      <c r="C375" s="6" t="inlineStr">
        <is>
          <t>92618</t>
        </is>
      </c>
      <c r="D375" s="6" t="inlineStr">
        <is>
          <t>PROPERTYZIPCODE</t>
        </is>
      </c>
      <c r="E375" s="5" t="n"/>
      <c r="F375" s="5" t="n"/>
      <c r="G375" s="5" t="n"/>
      <c r="H375" s="5" t="n"/>
      <c r="I375" s="5" t="n"/>
      <c r="J375" s="5" t="n"/>
      <c r="K375" s="5" t="n"/>
      <c r="L375" s="5" t="n"/>
      <c r="M375" s="5" t="n"/>
      <c r="N375" s="5" t="n"/>
      <c r="O375" s="5" t="n"/>
      <c r="P375" s="5" t="n"/>
      <c r="Q375" s="5" t="n"/>
      <c r="R375" s="5" t="n"/>
      <c r="S375" s="5" t="n"/>
      <c r="T375" s="5" t="n"/>
      <c r="U375" s="5" t="n"/>
      <c r="V375" s="5" t="n"/>
      <c r="W375" s="5" t="n"/>
      <c r="X375" s="5" t="n"/>
      <c r="Y375" s="5" t="n"/>
      <c r="Z375" s="5" t="n"/>
      <c r="AA375" s="5" t="n"/>
      <c r="AB375" s="5" t="n"/>
      <c r="AC375" s="5" t="n"/>
      <c r="AD375" s="5" t="n"/>
    </row>
    <row r="376">
      <c r="A376" s="6" t="n">
        <v>4</v>
      </c>
      <c r="B376" s="6" t="inlineStr">
        <is>
          <t>0.16%</t>
        </is>
      </c>
      <c r="C376" s="6" t="inlineStr">
        <is>
          <t>92620</t>
        </is>
      </c>
      <c r="D376" s="6" t="inlineStr">
        <is>
          <t>PROPERTYZIPCODE</t>
        </is>
      </c>
      <c r="E376" s="5" t="n"/>
      <c r="F376" s="5" t="n"/>
      <c r="G376" s="5" t="n"/>
      <c r="H376" s="5" t="n"/>
      <c r="I376" s="5" t="n"/>
      <c r="J376" s="5" t="n"/>
      <c r="K376" s="5" t="n"/>
      <c r="L376" s="5" t="n"/>
      <c r="M376" s="5" t="n"/>
      <c r="N376" s="5" t="n"/>
      <c r="O376" s="5" t="n"/>
      <c r="P376" s="5" t="n"/>
      <c r="Q376" s="5" t="n"/>
      <c r="R376" s="5" t="n"/>
      <c r="S376" s="5" t="n"/>
      <c r="T376" s="5" t="n"/>
      <c r="U376" s="5" t="n"/>
      <c r="V376" s="5" t="n"/>
      <c r="W376" s="5" t="n"/>
      <c r="X376" s="5" t="n"/>
      <c r="Y376" s="5" t="n"/>
      <c r="Z376" s="5" t="n"/>
      <c r="AA376" s="5" t="n"/>
      <c r="AB376" s="5" t="n"/>
      <c r="AC376" s="5" t="n"/>
      <c r="AD376" s="5" t="n"/>
    </row>
    <row r="377">
      <c r="A377" s="6" t="n">
        <v>2</v>
      </c>
      <c r="B377" s="6" t="inlineStr">
        <is>
          <t>0.08%</t>
        </is>
      </c>
      <c r="C377" s="6" t="inlineStr">
        <is>
          <t>92626</t>
        </is>
      </c>
      <c r="D377" s="6" t="inlineStr">
        <is>
          <t>PROPERTYZIPCODE</t>
        </is>
      </c>
      <c r="E377" s="5" t="n"/>
      <c r="F377" s="5" t="n"/>
      <c r="G377" s="5" t="n"/>
      <c r="H377" s="5" t="n"/>
      <c r="I377" s="5" t="n"/>
      <c r="J377" s="5" t="n"/>
      <c r="K377" s="5" t="n"/>
      <c r="L377" s="5" t="n"/>
      <c r="M377" s="5" t="n"/>
      <c r="N377" s="5" t="n"/>
      <c r="O377" s="5" t="n"/>
      <c r="P377" s="5" t="n"/>
      <c r="Q377" s="5" t="n"/>
      <c r="R377" s="5" t="n"/>
      <c r="S377" s="5" t="n"/>
      <c r="T377" s="5" t="n"/>
      <c r="U377" s="5" t="n"/>
      <c r="V377" s="5" t="n"/>
      <c r="W377" s="5" t="n"/>
      <c r="X377" s="5" t="n"/>
      <c r="Y377" s="5" t="n"/>
      <c r="Z377" s="5" t="n"/>
      <c r="AA377" s="5" t="n"/>
      <c r="AB377" s="5" t="n"/>
      <c r="AC377" s="5" t="n"/>
      <c r="AD377" s="5" t="n"/>
    </row>
    <row r="378">
      <c r="A378" s="6" t="n">
        <v>7</v>
      </c>
      <c r="B378" s="6" t="inlineStr">
        <is>
          <t>0.28%</t>
        </is>
      </c>
      <c r="C378" s="6" t="inlineStr">
        <is>
          <t>92627</t>
        </is>
      </c>
      <c r="D378" s="6" t="inlineStr">
        <is>
          <t>PROPERTYZIPCODE</t>
        </is>
      </c>
      <c r="E378" s="5" t="n"/>
      <c r="F378" s="5" t="n"/>
      <c r="G378" s="5" t="n"/>
      <c r="H378" s="5" t="n"/>
      <c r="I378" s="5" t="n"/>
      <c r="J378" s="5" t="n"/>
      <c r="K378" s="5" t="n"/>
      <c r="L378" s="5" t="n"/>
      <c r="M378" s="5" t="n"/>
      <c r="N378" s="5" t="n"/>
      <c r="O378" s="5" t="n"/>
      <c r="P378" s="5" t="n"/>
      <c r="Q378" s="5" t="n"/>
      <c r="R378" s="5" t="n"/>
      <c r="S378" s="5" t="n"/>
      <c r="T378" s="5" t="n"/>
      <c r="U378" s="5" t="n"/>
      <c r="V378" s="5" t="n"/>
      <c r="W378" s="5" t="n"/>
      <c r="X378" s="5" t="n"/>
      <c r="Y378" s="5" t="n"/>
      <c r="Z378" s="5" t="n"/>
      <c r="AA378" s="5" t="n"/>
      <c r="AB378" s="5" t="n"/>
      <c r="AC378" s="5" t="n"/>
      <c r="AD378" s="5" t="n"/>
    </row>
    <row r="379">
      <c r="A379" s="6" t="n">
        <v>2</v>
      </c>
      <c r="B379" s="6" t="inlineStr">
        <is>
          <t>0.08%</t>
        </is>
      </c>
      <c r="C379" s="6" t="inlineStr">
        <is>
          <t>92629</t>
        </is>
      </c>
      <c r="D379" s="6" t="inlineStr">
        <is>
          <t>PROPERTYZIPCODE</t>
        </is>
      </c>
      <c r="E379" s="5" t="n"/>
      <c r="F379" s="5" t="n"/>
      <c r="G379" s="5" t="n"/>
      <c r="H379" s="5" t="n"/>
      <c r="I379" s="5" t="n"/>
      <c r="J379" s="5" t="n"/>
      <c r="K379" s="5" t="n"/>
      <c r="L379" s="5" t="n"/>
      <c r="M379" s="5" t="n"/>
      <c r="N379" s="5" t="n"/>
      <c r="O379" s="5" t="n"/>
      <c r="P379" s="5" t="n"/>
      <c r="Q379" s="5" t="n"/>
      <c r="R379" s="5" t="n"/>
      <c r="S379" s="5" t="n"/>
      <c r="T379" s="5" t="n"/>
      <c r="U379" s="5" t="n"/>
      <c r="V379" s="5" t="n"/>
      <c r="W379" s="5" t="n"/>
      <c r="X379" s="5" t="n"/>
      <c r="Y379" s="5" t="n"/>
      <c r="Z379" s="5" t="n"/>
      <c r="AA379" s="5" t="n"/>
      <c r="AB379" s="5" t="n"/>
      <c r="AC379" s="5" t="n"/>
      <c r="AD379" s="5" t="n"/>
    </row>
    <row r="380">
      <c r="A380" s="6" t="n">
        <v>6</v>
      </c>
      <c r="B380" s="6" t="inlineStr">
        <is>
          <t>0.24%</t>
        </is>
      </c>
      <c r="C380" s="6" t="inlineStr">
        <is>
          <t>92630</t>
        </is>
      </c>
      <c r="D380" s="6" t="inlineStr">
        <is>
          <t>PROPERTYZIPCODE</t>
        </is>
      </c>
      <c r="E380" s="5" t="n"/>
      <c r="F380" s="5" t="n"/>
      <c r="G380" s="5" t="n"/>
      <c r="H380" s="5" t="n"/>
      <c r="I380" s="5" t="n"/>
      <c r="J380" s="5" t="n"/>
      <c r="K380" s="5" t="n"/>
      <c r="L380" s="5" t="n"/>
      <c r="M380" s="5" t="n"/>
      <c r="N380" s="5" t="n"/>
      <c r="O380" s="5" t="n"/>
      <c r="P380" s="5" t="n"/>
      <c r="Q380" s="5" t="n"/>
      <c r="R380" s="5" t="n"/>
      <c r="S380" s="5" t="n"/>
      <c r="T380" s="5" t="n"/>
      <c r="U380" s="5" t="n"/>
      <c r="V380" s="5" t="n"/>
      <c r="W380" s="5" t="n"/>
      <c r="X380" s="5" t="n"/>
      <c r="Y380" s="5" t="n"/>
      <c r="Z380" s="5" t="n"/>
      <c r="AA380" s="5" t="n"/>
      <c r="AB380" s="5" t="n"/>
      <c r="AC380" s="5" t="n"/>
      <c r="AD380" s="5" t="n"/>
    </row>
    <row r="381">
      <c r="A381" s="6" t="n">
        <v>1</v>
      </c>
      <c r="B381" s="6" t="inlineStr">
        <is>
          <t>0.04%</t>
        </is>
      </c>
      <c r="C381" s="6" t="inlineStr">
        <is>
          <t>92646</t>
        </is>
      </c>
      <c r="D381" s="6" t="inlineStr">
        <is>
          <t>PROPERTYZIPCODE</t>
        </is>
      </c>
      <c r="E381" s="5" t="n"/>
      <c r="F381" s="5" t="n"/>
      <c r="G381" s="5" t="n"/>
      <c r="H381" s="5" t="n"/>
      <c r="I381" s="5" t="n"/>
      <c r="J381" s="5" t="n"/>
      <c r="K381" s="5" t="n"/>
      <c r="L381" s="5" t="n"/>
      <c r="M381" s="5" t="n"/>
      <c r="N381" s="5" t="n"/>
      <c r="O381" s="5" t="n"/>
      <c r="P381" s="5" t="n"/>
      <c r="Q381" s="5" t="n"/>
      <c r="R381" s="5" t="n"/>
      <c r="S381" s="5" t="n"/>
      <c r="T381" s="5" t="n"/>
      <c r="U381" s="5" t="n"/>
      <c r="V381" s="5" t="n"/>
      <c r="W381" s="5" t="n"/>
      <c r="X381" s="5" t="n"/>
      <c r="Y381" s="5" t="n"/>
      <c r="Z381" s="5" t="n"/>
      <c r="AA381" s="5" t="n"/>
      <c r="AB381" s="5" t="n"/>
      <c r="AC381" s="5" t="n"/>
      <c r="AD381" s="5" t="n"/>
    </row>
    <row r="382">
      <c r="A382" s="6" t="n">
        <v>2</v>
      </c>
      <c r="B382" s="6" t="inlineStr">
        <is>
          <t>0.08%</t>
        </is>
      </c>
      <c r="C382" s="6" t="inlineStr">
        <is>
          <t>92647</t>
        </is>
      </c>
      <c r="D382" s="6" t="inlineStr">
        <is>
          <t>PROPERTYZIPCODE</t>
        </is>
      </c>
      <c r="E382" s="5" t="n"/>
      <c r="F382" s="5" t="n"/>
      <c r="G382" s="5" t="n"/>
      <c r="H382" s="5" t="n"/>
      <c r="I382" s="5" t="n"/>
      <c r="J382" s="5" t="n"/>
      <c r="K382" s="5" t="n"/>
      <c r="L382" s="5" t="n"/>
      <c r="M382" s="5" t="n"/>
      <c r="N382" s="5" t="n"/>
      <c r="O382" s="5" t="n"/>
      <c r="P382" s="5" t="n"/>
      <c r="Q382" s="5" t="n"/>
      <c r="R382" s="5" t="n"/>
      <c r="S382" s="5" t="n"/>
      <c r="T382" s="5" t="n"/>
      <c r="U382" s="5" t="n"/>
      <c r="V382" s="5" t="n"/>
      <c r="W382" s="5" t="n"/>
      <c r="X382" s="5" t="n"/>
      <c r="Y382" s="5" t="n"/>
      <c r="Z382" s="5" t="n"/>
      <c r="AA382" s="5" t="n"/>
      <c r="AB382" s="5" t="n"/>
      <c r="AC382" s="5" t="n"/>
      <c r="AD382" s="5" t="n"/>
    </row>
    <row r="383">
      <c r="A383" s="6" t="n">
        <v>1</v>
      </c>
      <c r="B383" s="6" t="inlineStr">
        <is>
          <t>0.04%</t>
        </is>
      </c>
      <c r="C383" s="6" t="inlineStr">
        <is>
          <t>92648</t>
        </is>
      </c>
      <c r="D383" s="6" t="inlineStr">
        <is>
          <t>PROPERTYZIPCODE</t>
        </is>
      </c>
      <c r="E383" s="5" t="n"/>
      <c r="F383" s="5" t="n"/>
      <c r="G383" s="5" t="n"/>
      <c r="H383" s="5" t="n"/>
      <c r="I383" s="5" t="n"/>
      <c r="J383" s="5" t="n"/>
      <c r="K383" s="5" t="n"/>
      <c r="L383" s="5" t="n"/>
      <c r="M383" s="5" t="n"/>
      <c r="N383" s="5" t="n"/>
      <c r="O383" s="5" t="n"/>
      <c r="P383" s="5" t="n"/>
      <c r="Q383" s="5" t="n"/>
      <c r="R383" s="5" t="n"/>
      <c r="S383" s="5" t="n"/>
      <c r="T383" s="5" t="n"/>
      <c r="U383" s="5" t="n"/>
      <c r="V383" s="5" t="n"/>
      <c r="W383" s="5" t="n"/>
      <c r="X383" s="5" t="n"/>
      <c r="Y383" s="5" t="n"/>
      <c r="Z383" s="5" t="n"/>
      <c r="AA383" s="5" t="n"/>
      <c r="AB383" s="5" t="n"/>
      <c r="AC383" s="5" t="n"/>
      <c r="AD383" s="5" t="n"/>
    </row>
    <row r="384">
      <c r="A384" s="6" t="n">
        <v>3</v>
      </c>
      <c r="B384" s="6" t="inlineStr">
        <is>
          <t>0.12%</t>
        </is>
      </c>
      <c r="C384" s="6" t="inlineStr">
        <is>
          <t>92649</t>
        </is>
      </c>
      <c r="D384" s="6" t="inlineStr">
        <is>
          <t>PROPERTYZIPCODE</t>
        </is>
      </c>
      <c r="E384" s="5" t="n"/>
      <c r="F384" s="5" t="n"/>
      <c r="G384" s="5" t="n"/>
      <c r="H384" s="5" t="n"/>
      <c r="I384" s="5" t="n"/>
      <c r="J384" s="5" t="n"/>
      <c r="K384" s="5" t="n"/>
      <c r="L384" s="5" t="n"/>
      <c r="M384" s="5" t="n"/>
      <c r="N384" s="5" t="n"/>
      <c r="O384" s="5" t="n"/>
      <c r="P384" s="5" t="n"/>
      <c r="Q384" s="5" t="n"/>
      <c r="R384" s="5" t="n"/>
      <c r="S384" s="5" t="n"/>
      <c r="T384" s="5" t="n"/>
      <c r="U384" s="5" t="n"/>
      <c r="V384" s="5" t="n"/>
      <c r="W384" s="5" t="n"/>
      <c r="X384" s="5" t="n"/>
      <c r="Y384" s="5" t="n"/>
      <c r="Z384" s="5" t="n"/>
      <c r="AA384" s="5" t="n"/>
      <c r="AB384" s="5" t="n"/>
      <c r="AC384" s="5" t="n"/>
      <c r="AD384" s="5" t="n"/>
    </row>
    <row r="385">
      <c r="A385" s="6" t="n">
        <v>1</v>
      </c>
      <c r="B385" s="6" t="inlineStr">
        <is>
          <t>0.04%</t>
        </is>
      </c>
      <c r="C385" s="6" t="inlineStr">
        <is>
          <t>92655</t>
        </is>
      </c>
      <c r="D385" s="6" t="inlineStr">
        <is>
          <t>PROPERTYZIPCODE</t>
        </is>
      </c>
      <c r="E385" s="5" t="n"/>
      <c r="F385" s="5" t="n"/>
      <c r="G385" s="5" t="n"/>
      <c r="H385" s="5" t="n"/>
      <c r="I385" s="5" t="n"/>
      <c r="J385" s="5" t="n"/>
      <c r="K385" s="5" t="n"/>
      <c r="L385" s="5" t="n"/>
      <c r="M385" s="5" t="n"/>
      <c r="N385" s="5" t="n"/>
      <c r="O385" s="5" t="n"/>
      <c r="P385" s="5" t="n"/>
      <c r="Q385" s="5" t="n"/>
      <c r="R385" s="5" t="n"/>
      <c r="S385" s="5" t="n"/>
      <c r="T385" s="5" t="n"/>
      <c r="U385" s="5" t="n"/>
      <c r="V385" s="5" t="n"/>
      <c r="W385" s="5" t="n"/>
      <c r="X385" s="5" t="n"/>
      <c r="Y385" s="5" t="n"/>
      <c r="Z385" s="5" t="n"/>
      <c r="AA385" s="5" t="n"/>
      <c r="AB385" s="5" t="n"/>
      <c r="AC385" s="5" t="n"/>
      <c r="AD385" s="5" t="n"/>
    </row>
    <row r="386">
      <c r="A386" s="6" t="n">
        <v>1</v>
      </c>
      <c r="B386" s="6" t="inlineStr">
        <is>
          <t>0.04%</t>
        </is>
      </c>
      <c r="C386" s="6" t="inlineStr">
        <is>
          <t>92660</t>
        </is>
      </c>
      <c r="D386" s="6" t="inlineStr">
        <is>
          <t>PROPERTYZIPCODE</t>
        </is>
      </c>
      <c r="E386" s="5" t="n"/>
      <c r="F386" s="5" t="n"/>
      <c r="G386" s="5" t="n"/>
      <c r="H386" s="5" t="n"/>
      <c r="I386" s="5" t="n"/>
      <c r="J386" s="5" t="n"/>
      <c r="K386" s="5" t="n"/>
      <c r="L386" s="5" t="n"/>
      <c r="M386" s="5" t="n"/>
      <c r="N386" s="5" t="n"/>
      <c r="O386" s="5" t="n"/>
      <c r="P386" s="5" t="n"/>
      <c r="Q386" s="5" t="n"/>
      <c r="R386" s="5" t="n"/>
      <c r="S386" s="5" t="n"/>
      <c r="T386" s="5" t="n"/>
      <c r="U386" s="5" t="n"/>
      <c r="V386" s="5" t="n"/>
      <c r="W386" s="5" t="n"/>
      <c r="X386" s="5" t="n"/>
      <c r="Y386" s="5" t="n"/>
      <c r="Z386" s="5" t="n"/>
      <c r="AA386" s="5" t="n"/>
      <c r="AB386" s="5" t="n"/>
      <c r="AC386" s="5" t="n"/>
      <c r="AD386" s="5" t="n"/>
    </row>
    <row r="387">
      <c r="A387" s="6" t="n">
        <v>1</v>
      </c>
      <c r="B387" s="6" t="inlineStr">
        <is>
          <t>0.04%</t>
        </is>
      </c>
      <c r="C387" s="6" t="inlineStr">
        <is>
          <t>92672</t>
        </is>
      </c>
      <c r="D387" s="6" t="inlineStr">
        <is>
          <t>PROPERTYZIPCODE</t>
        </is>
      </c>
      <c r="E387" s="5" t="n"/>
      <c r="F387" s="5" t="n"/>
      <c r="G387" s="5" t="n"/>
      <c r="H387" s="5" t="n"/>
      <c r="I387" s="5" t="n"/>
      <c r="J387" s="5" t="n"/>
      <c r="K387" s="5" t="n"/>
      <c r="L387" s="5" t="n"/>
      <c r="M387" s="5" t="n"/>
      <c r="N387" s="5" t="n"/>
      <c r="O387" s="5" t="n"/>
      <c r="P387" s="5" t="n"/>
      <c r="Q387" s="5" t="n"/>
      <c r="R387" s="5" t="n"/>
      <c r="S387" s="5" t="n"/>
      <c r="T387" s="5" t="n"/>
      <c r="U387" s="5" t="n"/>
      <c r="V387" s="5" t="n"/>
      <c r="W387" s="5" t="n"/>
      <c r="X387" s="5" t="n"/>
      <c r="Y387" s="5" t="n"/>
      <c r="Z387" s="5" t="n"/>
      <c r="AA387" s="5" t="n"/>
      <c r="AB387" s="5" t="n"/>
      <c r="AC387" s="5" t="n"/>
      <c r="AD387" s="5" t="n"/>
    </row>
    <row r="388">
      <c r="A388" s="6" t="n">
        <v>2</v>
      </c>
      <c r="B388" s="6" t="inlineStr">
        <is>
          <t>0.08%</t>
        </is>
      </c>
      <c r="C388" s="6" t="inlineStr">
        <is>
          <t>92675</t>
        </is>
      </c>
      <c r="D388" s="6" t="inlineStr">
        <is>
          <t>PROPERTYZIPCODE</t>
        </is>
      </c>
      <c r="E388" s="5" t="n"/>
      <c r="F388" s="5" t="n"/>
      <c r="G388" s="5" t="n"/>
      <c r="H388" s="5" t="n"/>
      <c r="I388" s="5" t="n"/>
      <c r="J388" s="5" t="n"/>
      <c r="K388" s="5" t="n"/>
      <c r="L388" s="5" t="n"/>
      <c r="M388" s="5" t="n"/>
      <c r="N388" s="5" t="n"/>
      <c r="O388" s="5" t="n"/>
      <c r="P388" s="5" t="n"/>
      <c r="Q388" s="5" t="n"/>
      <c r="R388" s="5" t="n"/>
      <c r="S388" s="5" t="n"/>
      <c r="T388" s="5" t="n"/>
      <c r="U388" s="5" t="n"/>
      <c r="V388" s="5" t="n"/>
      <c r="W388" s="5" t="n"/>
      <c r="X388" s="5" t="n"/>
      <c r="Y388" s="5" t="n"/>
      <c r="Z388" s="5" t="n"/>
      <c r="AA388" s="5" t="n"/>
      <c r="AB388" s="5" t="n"/>
      <c r="AC388" s="5" t="n"/>
      <c r="AD388" s="5" t="n"/>
    </row>
    <row r="389">
      <c r="A389" s="6" t="n">
        <v>1</v>
      </c>
      <c r="B389" s="6" t="inlineStr">
        <is>
          <t>0.04%</t>
        </is>
      </c>
      <c r="C389" s="6" t="inlineStr">
        <is>
          <t>92679</t>
        </is>
      </c>
      <c r="D389" s="6" t="inlineStr">
        <is>
          <t>PROPERTYZIPCODE</t>
        </is>
      </c>
      <c r="E389" s="5" t="n"/>
      <c r="F389" s="5" t="n"/>
      <c r="G389" s="5" t="n"/>
      <c r="H389" s="5" t="n"/>
      <c r="I389" s="5" t="n"/>
      <c r="J389" s="5" t="n"/>
      <c r="K389" s="5" t="n"/>
      <c r="L389" s="5" t="n"/>
      <c r="M389" s="5" t="n"/>
      <c r="N389" s="5" t="n"/>
      <c r="O389" s="5" t="n"/>
      <c r="P389" s="5" t="n"/>
      <c r="Q389" s="5" t="n"/>
      <c r="R389" s="5" t="n"/>
      <c r="S389" s="5" t="n"/>
      <c r="T389" s="5" t="n"/>
      <c r="U389" s="5" t="n"/>
      <c r="V389" s="5" t="n"/>
      <c r="W389" s="5" t="n"/>
      <c r="X389" s="5" t="n"/>
      <c r="Y389" s="5" t="n"/>
      <c r="Z389" s="5" t="n"/>
      <c r="AA389" s="5" t="n"/>
      <c r="AB389" s="5" t="n"/>
      <c r="AC389" s="5" t="n"/>
      <c r="AD389" s="5" t="n"/>
    </row>
    <row r="390">
      <c r="A390" s="6" t="n">
        <v>3</v>
      </c>
      <c r="B390" s="6" t="inlineStr">
        <is>
          <t>0.12%</t>
        </is>
      </c>
      <c r="C390" s="6" t="inlineStr">
        <is>
          <t>92683</t>
        </is>
      </c>
      <c r="D390" s="6" t="inlineStr">
        <is>
          <t>PROPERTYZIPCODE</t>
        </is>
      </c>
      <c r="E390" s="5" t="n"/>
      <c r="F390" s="5" t="n"/>
      <c r="G390" s="5" t="n"/>
      <c r="H390" s="5" t="n"/>
      <c r="I390" s="5" t="n"/>
      <c r="J390" s="5" t="n"/>
      <c r="K390" s="5" t="n"/>
      <c r="L390" s="5" t="n"/>
      <c r="M390" s="5" t="n"/>
      <c r="N390" s="5" t="n"/>
      <c r="O390" s="5" t="n"/>
      <c r="P390" s="5" t="n"/>
      <c r="Q390" s="5" t="n"/>
      <c r="R390" s="5" t="n"/>
      <c r="S390" s="5" t="n"/>
      <c r="T390" s="5" t="n"/>
      <c r="U390" s="5" t="n"/>
      <c r="V390" s="5" t="n"/>
      <c r="W390" s="5" t="n"/>
      <c r="X390" s="5" t="n"/>
      <c r="Y390" s="5" t="n"/>
      <c r="Z390" s="5" t="n"/>
      <c r="AA390" s="5" t="n"/>
      <c r="AB390" s="5" t="n"/>
      <c r="AC390" s="5" t="n"/>
      <c r="AD390" s="5" t="n"/>
    </row>
    <row r="391">
      <c r="A391" s="6" t="n">
        <v>1</v>
      </c>
      <c r="B391" s="6" t="inlineStr">
        <is>
          <t>0.04%</t>
        </is>
      </c>
      <c r="C391" s="6" t="inlineStr">
        <is>
          <t>92691</t>
        </is>
      </c>
      <c r="D391" s="6" t="inlineStr">
        <is>
          <t>PROPERTYZIPCODE</t>
        </is>
      </c>
      <c r="E391" s="5" t="n"/>
      <c r="F391" s="5" t="n"/>
      <c r="G391" s="5" t="n"/>
      <c r="H391" s="5" t="n"/>
      <c r="I391" s="5" t="n"/>
      <c r="J391" s="5" t="n"/>
      <c r="K391" s="5" t="n"/>
      <c r="L391" s="5" t="n"/>
      <c r="M391" s="5" t="n"/>
      <c r="N391" s="5" t="n"/>
      <c r="O391" s="5" t="n"/>
      <c r="P391" s="5" t="n"/>
      <c r="Q391" s="5" t="n"/>
      <c r="R391" s="5" t="n"/>
      <c r="S391" s="5" t="n"/>
      <c r="T391" s="5" t="n"/>
      <c r="U391" s="5" t="n"/>
      <c r="V391" s="5" t="n"/>
      <c r="W391" s="5" t="n"/>
      <c r="X391" s="5" t="n"/>
      <c r="Y391" s="5" t="n"/>
      <c r="Z391" s="5" t="n"/>
      <c r="AA391" s="5" t="n"/>
      <c r="AB391" s="5" t="n"/>
      <c r="AC391" s="5" t="n"/>
      <c r="AD391" s="5" t="n"/>
    </row>
    <row r="392">
      <c r="A392" s="6" t="n">
        <v>1</v>
      </c>
      <c r="B392" s="6" t="inlineStr">
        <is>
          <t>0.04%</t>
        </is>
      </c>
      <c r="C392" s="6" t="inlineStr">
        <is>
          <t>92692</t>
        </is>
      </c>
      <c r="D392" s="6" t="inlineStr">
        <is>
          <t>PROPERTYZIPCODE</t>
        </is>
      </c>
      <c r="E392" s="5" t="n"/>
      <c r="F392" s="5" t="n"/>
      <c r="G392" s="5" t="n"/>
      <c r="H392" s="5" t="n"/>
      <c r="I392" s="5" t="n"/>
      <c r="J392" s="5" t="n"/>
      <c r="K392" s="5" t="n"/>
      <c r="L392" s="5" t="n"/>
      <c r="M392" s="5" t="n"/>
      <c r="N392" s="5" t="n"/>
      <c r="O392" s="5" t="n"/>
      <c r="P392" s="5" t="n"/>
      <c r="Q392" s="5" t="n"/>
      <c r="R392" s="5" t="n"/>
      <c r="S392" s="5" t="n"/>
      <c r="T392" s="5" t="n"/>
      <c r="U392" s="5" t="n"/>
      <c r="V392" s="5" t="n"/>
      <c r="W392" s="5" t="n"/>
      <c r="X392" s="5" t="n"/>
      <c r="Y392" s="5" t="n"/>
      <c r="Z392" s="5" t="n"/>
      <c r="AA392" s="5" t="n"/>
      <c r="AB392" s="5" t="n"/>
      <c r="AC392" s="5" t="n"/>
      <c r="AD392" s="5" t="n"/>
    </row>
    <row r="393">
      <c r="A393" s="6" t="n">
        <v>6</v>
      </c>
      <c r="B393" s="6" t="inlineStr">
        <is>
          <t>0.24%</t>
        </is>
      </c>
      <c r="C393" s="6" t="inlineStr">
        <is>
          <t>92701</t>
        </is>
      </c>
      <c r="D393" s="6" t="inlineStr">
        <is>
          <t>PROPERTYZIPCODE</t>
        </is>
      </c>
      <c r="E393" s="5" t="n"/>
      <c r="F393" s="5" t="n"/>
      <c r="G393" s="5" t="n"/>
      <c r="H393" s="5" t="n"/>
      <c r="I393" s="5" t="n"/>
      <c r="J393" s="5" t="n"/>
      <c r="K393" s="5" t="n"/>
      <c r="L393" s="5" t="n"/>
      <c r="M393" s="5" t="n"/>
      <c r="N393" s="5" t="n"/>
      <c r="O393" s="5" t="n"/>
      <c r="P393" s="5" t="n"/>
      <c r="Q393" s="5" t="n"/>
      <c r="R393" s="5" t="n"/>
      <c r="S393" s="5" t="n"/>
      <c r="T393" s="5" t="n"/>
      <c r="U393" s="5" t="n"/>
      <c r="V393" s="5" t="n"/>
      <c r="W393" s="5" t="n"/>
      <c r="X393" s="5" t="n"/>
      <c r="Y393" s="5" t="n"/>
      <c r="Z393" s="5" t="n"/>
      <c r="AA393" s="5" t="n"/>
      <c r="AB393" s="5" t="n"/>
      <c r="AC393" s="5" t="n"/>
      <c r="AD393" s="5" t="n"/>
    </row>
    <row r="394">
      <c r="A394" s="6" t="n">
        <v>2</v>
      </c>
      <c r="B394" s="6" t="inlineStr">
        <is>
          <t>0.08%</t>
        </is>
      </c>
      <c r="C394" s="6" t="inlineStr">
        <is>
          <t>92703</t>
        </is>
      </c>
      <c r="D394" s="6" t="inlineStr">
        <is>
          <t>PROPERTYZIPCODE</t>
        </is>
      </c>
      <c r="E394" s="5" t="n"/>
      <c r="F394" s="5" t="n"/>
      <c r="G394" s="5" t="n"/>
      <c r="H394" s="5" t="n"/>
      <c r="I394" s="5" t="n"/>
      <c r="J394" s="5" t="n"/>
      <c r="K394" s="5" t="n"/>
      <c r="L394" s="5" t="n"/>
      <c r="M394" s="5" t="n"/>
      <c r="N394" s="5" t="n"/>
      <c r="O394" s="5" t="n"/>
      <c r="P394" s="5" t="n"/>
      <c r="Q394" s="5" t="n"/>
      <c r="R394" s="5" t="n"/>
      <c r="S394" s="5" t="n"/>
      <c r="T394" s="5" t="n"/>
      <c r="U394" s="5" t="n"/>
      <c r="V394" s="5" t="n"/>
      <c r="W394" s="5" t="n"/>
      <c r="X394" s="5" t="n"/>
      <c r="Y394" s="5" t="n"/>
      <c r="Z394" s="5" t="n"/>
      <c r="AA394" s="5" t="n"/>
      <c r="AB394" s="5" t="n"/>
      <c r="AC394" s="5" t="n"/>
      <c r="AD394" s="5" t="n"/>
    </row>
    <row r="395">
      <c r="A395" s="6" t="n">
        <v>1</v>
      </c>
      <c r="B395" s="6" t="inlineStr">
        <is>
          <t>0.04%</t>
        </is>
      </c>
      <c r="C395" s="6" t="inlineStr">
        <is>
          <t>92704</t>
        </is>
      </c>
      <c r="D395" s="6" t="inlineStr">
        <is>
          <t>PROPERTYZIPCODE</t>
        </is>
      </c>
      <c r="E395" s="5" t="n"/>
      <c r="F395" s="5" t="n"/>
      <c r="G395" s="5" t="n"/>
      <c r="H395" s="5" t="n"/>
      <c r="I395" s="5" t="n"/>
      <c r="J395" s="5" t="n"/>
      <c r="K395" s="5" t="n"/>
      <c r="L395" s="5" t="n"/>
      <c r="M395" s="5" t="n"/>
      <c r="N395" s="5" t="n"/>
      <c r="O395" s="5" t="n"/>
      <c r="P395" s="5" t="n"/>
      <c r="Q395" s="5" t="n"/>
      <c r="R395" s="5" t="n"/>
      <c r="S395" s="5" t="n"/>
      <c r="T395" s="5" t="n"/>
      <c r="U395" s="5" t="n"/>
      <c r="V395" s="5" t="n"/>
      <c r="W395" s="5" t="n"/>
      <c r="X395" s="5" t="n"/>
      <c r="Y395" s="5" t="n"/>
      <c r="Z395" s="5" t="n"/>
      <c r="AA395" s="5" t="n"/>
      <c r="AB395" s="5" t="n"/>
      <c r="AC395" s="5" t="n"/>
      <c r="AD395" s="5" t="n"/>
    </row>
    <row r="396">
      <c r="A396" s="6" t="n">
        <v>3</v>
      </c>
      <c r="B396" s="6" t="inlineStr">
        <is>
          <t>0.12%</t>
        </is>
      </c>
      <c r="C396" s="6" t="inlineStr">
        <is>
          <t>92705</t>
        </is>
      </c>
      <c r="D396" s="6" t="inlineStr">
        <is>
          <t>PROPERTYZIPCODE</t>
        </is>
      </c>
      <c r="E396" s="5" t="n"/>
      <c r="F396" s="5" t="n"/>
      <c r="G396" s="5" t="n"/>
      <c r="H396" s="5" t="n"/>
      <c r="I396" s="5" t="n"/>
      <c r="J396" s="5" t="n"/>
      <c r="K396" s="5" t="n"/>
      <c r="L396" s="5" t="n"/>
      <c r="M396" s="5" t="n"/>
      <c r="N396" s="5" t="n"/>
      <c r="O396" s="5" t="n"/>
      <c r="P396" s="5" t="n"/>
      <c r="Q396" s="5" t="n"/>
      <c r="R396" s="5" t="n"/>
      <c r="S396" s="5" t="n"/>
      <c r="T396" s="5" t="n"/>
      <c r="U396" s="5" t="n"/>
      <c r="V396" s="5" t="n"/>
      <c r="W396" s="5" t="n"/>
      <c r="X396" s="5" t="n"/>
      <c r="Y396" s="5" t="n"/>
      <c r="Z396" s="5" t="n"/>
      <c r="AA396" s="5" t="n"/>
      <c r="AB396" s="5" t="n"/>
      <c r="AC396" s="5" t="n"/>
      <c r="AD396" s="5" t="n"/>
    </row>
    <row r="397">
      <c r="A397" s="6" t="n">
        <v>3</v>
      </c>
      <c r="B397" s="6" t="inlineStr">
        <is>
          <t>0.12%</t>
        </is>
      </c>
      <c r="C397" s="6" t="inlineStr">
        <is>
          <t>92706</t>
        </is>
      </c>
      <c r="D397" s="6" t="inlineStr">
        <is>
          <t>PROPERTYZIPCODE</t>
        </is>
      </c>
      <c r="E397" s="5" t="n"/>
      <c r="F397" s="5" t="n"/>
      <c r="G397" s="5" t="n"/>
      <c r="H397" s="5" t="n"/>
      <c r="I397" s="5" t="n"/>
      <c r="J397" s="5" t="n"/>
      <c r="K397" s="5" t="n"/>
      <c r="L397" s="5" t="n"/>
      <c r="M397" s="5" t="n"/>
      <c r="N397" s="5" t="n"/>
      <c r="O397" s="5" t="n"/>
      <c r="P397" s="5" t="n"/>
      <c r="Q397" s="5" t="n"/>
      <c r="R397" s="5" t="n"/>
      <c r="S397" s="5" t="n"/>
      <c r="T397" s="5" t="n"/>
      <c r="U397" s="5" t="n"/>
      <c r="V397" s="5" t="n"/>
      <c r="W397" s="5" t="n"/>
      <c r="X397" s="5" t="n"/>
      <c r="Y397" s="5" t="n"/>
      <c r="Z397" s="5" t="n"/>
      <c r="AA397" s="5" t="n"/>
      <c r="AB397" s="5" t="n"/>
      <c r="AC397" s="5" t="n"/>
      <c r="AD397" s="5" t="n"/>
    </row>
    <row r="398">
      <c r="A398" s="6" t="n">
        <v>2</v>
      </c>
      <c r="B398" s="6" t="inlineStr">
        <is>
          <t>0.08%</t>
        </is>
      </c>
      <c r="C398" s="6" t="inlineStr">
        <is>
          <t>92707</t>
        </is>
      </c>
      <c r="D398" s="6" t="inlineStr">
        <is>
          <t>PROPERTYZIPCODE</t>
        </is>
      </c>
      <c r="E398" s="5" t="n"/>
      <c r="F398" s="5" t="n"/>
      <c r="G398" s="5" t="n"/>
      <c r="H398" s="5" t="n"/>
      <c r="I398" s="5" t="n"/>
      <c r="J398" s="5" t="n"/>
      <c r="K398" s="5" t="n"/>
      <c r="L398" s="5" t="n"/>
      <c r="M398" s="5" t="n"/>
      <c r="N398" s="5" t="n"/>
      <c r="O398" s="5" t="n"/>
      <c r="P398" s="5" t="n"/>
      <c r="Q398" s="5" t="n"/>
      <c r="R398" s="5" t="n"/>
      <c r="S398" s="5" t="n"/>
      <c r="T398" s="5" t="n"/>
      <c r="U398" s="5" t="n"/>
      <c r="V398" s="5" t="n"/>
      <c r="W398" s="5" t="n"/>
      <c r="X398" s="5" t="n"/>
      <c r="Y398" s="5" t="n"/>
      <c r="Z398" s="5" t="n"/>
      <c r="AA398" s="5" t="n"/>
      <c r="AB398" s="5" t="n"/>
      <c r="AC398" s="5" t="n"/>
      <c r="AD398" s="5" t="n"/>
    </row>
    <row r="399">
      <c r="A399" s="6" t="n">
        <v>1</v>
      </c>
      <c r="B399" s="6" t="inlineStr">
        <is>
          <t>0.04%</t>
        </is>
      </c>
      <c r="C399" s="6" t="inlineStr">
        <is>
          <t>92708</t>
        </is>
      </c>
      <c r="D399" s="6" t="inlineStr">
        <is>
          <t>PROPERTYZIPCODE</t>
        </is>
      </c>
      <c r="E399" s="5" t="n"/>
      <c r="F399" s="5" t="n"/>
      <c r="G399" s="5" t="n"/>
      <c r="H399" s="5" t="n"/>
      <c r="I399" s="5" t="n"/>
      <c r="J399" s="5" t="n"/>
      <c r="K399" s="5" t="n"/>
      <c r="L399" s="5" t="n"/>
      <c r="M399" s="5" t="n"/>
      <c r="N399" s="5" t="n"/>
      <c r="O399" s="5" t="n"/>
      <c r="P399" s="5" t="n"/>
      <c r="Q399" s="5" t="n"/>
      <c r="R399" s="5" t="n"/>
      <c r="S399" s="5" t="n"/>
      <c r="T399" s="5" t="n"/>
      <c r="U399" s="5" t="n"/>
      <c r="V399" s="5" t="n"/>
      <c r="W399" s="5" t="n"/>
      <c r="X399" s="5" t="n"/>
      <c r="Y399" s="5" t="n"/>
      <c r="Z399" s="5" t="n"/>
      <c r="AA399" s="5" t="n"/>
      <c r="AB399" s="5" t="n"/>
      <c r="AC399" s="5" t="n"/>
      <c r="AD399" s="5" t="n"/>
    </row>
    <row r="400">
      <c r="A400" s="6" t="n">
        <v>7</v>
      </c>
      <c r="B400" s="6" t="inlineStr">
        <is>
          <t>0.28%</t>
        </is>
      </c>
      <c r="C400" s="6" t="inlineStr">
        <is>
          <t>92780</t>
        </is>
      </c>
      <c r="D400" s="6" t="inlineStr">
        <is>
          <t>PROPERTYZIPCODE</t>
        </is>
      </c>
      <c r="E400" s="5" t="n"/>
      <c r="F400" s="5" t="n"/>
      <c r="G400" s="5" t="n"/>
      <c r="H400" s="5" t="n"/>
      <c r="I400" s="5" t="n"/>
      <c r="J400" s="5" t="n"/>
      <c r="K400" s="5" t="n"/>
      <c r="L400" s="5" t="n"/>
      <c r="M400" s="5" t="n"/>
      <c r="N400" s="5" t="n"/>
      <c r="O400" s="5" t="n"/>
      <c r="P400" s="5" t="n"/>
      <c r="Q400" s="5" t="n"/>
      <c r="R400" s="5" t="n"/>
      <c r="S400" s="5" t="n"/>
      <c r="T400" s="5" t="n"/>
      <c r="U400" s="5" t="n"/>
      <c r="V400" s="5" t="n"/>
      <c r="W400" s="5" t="n"/>
      <c r="X400" s="5" t="n"/>
      <c r="Y400" s="5" t="n"/>
      <c r="Z400" s="5" t="n"/>
      <c r="AA400" s="5" t="n"/>
      <c r="AB400" s="5" t="n"/>
      <c r="AC400" s="5" t="n"/>
      <c r="AD400" s="5" t="n"/>
    </row>
    <row r="401">
      <c r="A401" s="6" t="n">
        <v>1</v>
      </c>
      <c r="B401" s="6" t="inlineStr">
        <is>
          <t>0.04%</t>
        </is>
      </c>
      <c r="C401" s="6" t="inlineStr">
        <is>
          <t>92782</t>
        </is>
      </c>
      <c r="D401" s="6" t="inlineStr">
        <is>
          <t>PROPERTYZIPCODE</t>
        </is>
      </c>
      <c r="E401" s="5" t="n"/>
      <c r="F401" s="5" t="n"/>
      <c r="G401" s="5" t="n"/>
      <c r="H401" s="5" t="n"/>
      <c r="I401" s="5" t="n"/>
      <c r="J401" s="5" t="n"/>
      <c r="K401" s="5" t="n"/>
      <c r="L401" s="5" t="n"/>
      <c r="M401" s="5" t="n"/>
      <c r="N401" s="5" t="n"/>
      <c r="O401" s="5" t="n"/>
      <c r="P401" s="5" t="n"/>
      <c r="Q401" s="5" t="n"/>
      <c r="R401" s="5" t="n"/>
      <c r="S401" s="5" t="n"/>
      <c r="T401" s="5" t="n"/>
      <c r="U401" s="5" t="n"/>
      <c r="V401" s="5" t="n"/>
      <c r="W401" s="5" t="n"/>
      <c r="X401" s="5" t="n"/>
      <c r="Y401" s="5" t="n"/>
      <c r="Z401" s="5" t="n"/>
      <c r="AA401" s="5" t="n"/>
      <c r="AB401" s="5" t="n"/>
      <c r="AC401" s="5" t="n"/>
      <c r="AD401" s="5" t="n"/>
    </row>
    <row r="402">
      <c r="A402" s="6" t="n">
        <v>4</v>
      </c>
      <c r="B402" s="6" t="inlineStr">
        <is>
          <t>0.16%</t>
        </is>
      </c>
      <c r="C402" s="6" t="inlineStr">
        <is>
          <t>92801</t>
        </is>
      </c>
      <c r="D402" s="6" t="inlineStr">
        <is>
          <t>PROPERTYZIPCODE</t>
        </is>
      </c>
      <c r="E402" s="5" t="n"/>
      <c r="F402" s="5" t="n"/>
      <c r="G402" s="5" t="n"/>
      <c r="H402" s="5" t="n"/>
      <c r="I402" s="5" t="n"/>
      <c r="J402" s="5" t="n"/>
      <c r="K402" s="5" t="n"/>
      <c r="L402" s="5" t="n"/>
      <c r="M402" s="5" t="n"/>
      <c r="N402" s="5" t="n"/>
      <c r="O402" s="5" t="n"/>
      <c r="P402" s="5" t="n"/>
      <c r="Q402" s="5" t="n"/>
      <c r="R402" s="5" t="n"/>
      <c r="S402" s="5" t="n"/>
      <c r="T402" s="5" t="n"/>
      <c r="U402" s="5" t="n"/>
      <c r="V402" s="5" t="n"/>
      <c r="W402" s="5" t="n"/>
      <c r="X402" s="5" t="n"/>
      <c r="Y402" s="5" t="n"/>
      <c r="Z402" s="5" t="n"/>
      <c r="AA402" s="5" t="n"/>
      <c r="AB402" s="5" t="n"/>
      <c r="AC402" s="5" t="n"/>
      <c r="AD402" s="5" t="n"/>
    </row>
    <row r="403">
      <c r="A403" s="6" t="n">
        <v>9</v>
      </c>
      <c r="B403" s="6" t="inlineStr">
        <is>
          <t>0.36%</t>
        </is>
      </c>
      <c r="C403" s="6" t="inlineStr">
        <is>
          <t>92804</t>
        </is>
      </c>
      <c r="D403" s="6" t="inlineStr">
        <is>
          <t>PROPERTYZIPCODE</t>
        </is>
      </c>
      <c r="E403" s="5" t="n"/>
      <c r="F403" s="5" t="n"/>
      <c r="G403" s="5" t="n"/>
      <c r="H403" s="5" t="n"/>
      <c r="I403" s="5" t="n"/>
      <c r="J403" s="5" t="n"/>
      <c r="K403" s="5" t="n"/>
      <c r="L403" s="5" t="n"/>
      <c r="M403" s="5" t="n"/>
      <c r="N403" s="5" t="n"/>
      <c r="O403" s="5" t="n"/>
      <c r="P403" s="5" t="n"/>
      <c r="Q403" s="5" t="n"/>
      <c r="R403" s="5" t="n"/>
      <c r="S403" s="5" t="n"/>
      <c r="T403" s="5" t="n"/>
      <c r="U403" s="5" t="n"/>
      <c r="V403" s="5" t="n"/>
      <c r="W403" s="5" t="n"/>
      <c r="X403" s="5" t="n"/>
      <c r="Y403" s="5" t="n"/>
      <c r="Z403" s="5" t="n"/>
      <c r="AA403" s="5" t="n"/>
      <c r="AB403" s="5" t="n"/>
      <c r="AC403" s="5" t="n"/>
      <c r="AD403" s="5" t="n"/>
    </row>
    <row r="404">
      <c r="A404" s="6" t="n">
        <v>7</v>
      </c>
      <c r="B404" s="6" t="inlineStr">
        <is>
          <t>0.28%</t>
        </is>
      </c>
      <c r="C404" s="6" t="inlineStr">
        <is>
          <t>92805</t>
        </is>
      </c>
      <c r="D404" s="6" t="inlineStr">
        <is>
          <t>PROPERTYZIPCODE</t>
        </is>
      </c>
      <c r="E404" s="5" t="n"/>
      <c r="F404" s="5" t="n"/>
      <c r="G404" s="5" t="n"/>
      <c r="H404" s="5" t="n"/>
      <c r="I404" s="5" t="n"/>
      <c r="J404" s="5" t="n"/>
      <c r="K404" s="5" t="n"/>
      <c r="L404" s="5" t="n"/>
      <c r="M404" s="5" t="n"/>
      <c r="N404" s="5" t="n"/>
      <c r="O404" s="5" t="n"/>
      <c r="P404" s="5" t="n"/>
      <c r="Q404" s="5" t="n"/>
      <c r="R404" s="5" t="n"/>
      <c r="S404" s="5" t="n"/>
      <c r="T404" s="5" t="n"/>
      <c r="U404" s="5" t="n"/>
      <c r="V404" s="5" t="n"/>
      <c r="W404" s="5" t="n"/>
      <c r="X404" s="5" t="n"/>
      <c r="Y404" s="5" t="n"/>
      <c r="Z404" s="5" t="n"/>
      <c r="AA404" s="5" t="n"/>
      <c r="AB404" s="5" t="n"/>
      <c r="AC404" s="5" t="n"/>
      <c r="AD404" s="5" t="n"/>
    </row>
    <row r="405">
      <c r="A405" s="6" t="n">
        <v>1</v>
      </c>
      <c r="B405" s="6" t="inlineStr">
        <is>
          <t>0.04%</t>
        </is>
      </c>
      <c r="C405" s="6" t="inlineStr">
        <is>
          <t>92806</t>
        </is>
      </c>
      <c r="D405" s="6" t="inlineStr">
        <is>
          <t>PROPERTYZIPCODE</t>
        </is>
      </c>
      <c r="E405" s="5" t="n"/>
      <c r="F405" s="5" t="n"/>
      <c r="G405" s="5" t="n"/>
      <c r="H405" s="5" t="n"/>
      <c r="I405" s="5" t="n"/>
      <c r="J405" s="5" t="n"/>
      <c r="K405" s="5" t="n"/>
      <c r="L405" s="5" t="n"/>
      <c r="M405" s="5" t="n"/>
      <c r="N405" s="5" t="n"/>
      <c r="O405" s="5" t="n"/>
      <c r="P405" s="5" t="n"/>
      <c r="Q405" s="5" t="n"/>
      <c r="R405" s="5" t="n"/>
      <c r="S405" s="5" t="n"/>
      <c r="T405" s="5" t="n"/>
      <c r="U405" s="5" t="n"/>
      <c r="V405" s="5" t="n"/>
      <c r="W405" s="5" t="n"/>
      <c r="X405" s="5" t="n"/>
      <c r="Y405" s="5" t="n"/>
      <c r="Z405" s="5" t="n"/>
      <c r="AA405" s="5" t="n"/>
      <c r="AB405" s="5" t="n"/>
      <c r="AC405" s="5" t="n"/>
      <c r="AD405" s="5" t="n"/>
    </row>
    <row r="406">
      <c r="A406" s="6" t="n">
        <v>2</v>
      </c>
      <c r="B406" s="6" t="inlineStr">
        <is>
          <t>0.08%</t>
        </is>
      </c>
      <c r="C406" s="6" t="inlineStr">
        <is>
          <t>92807</t>
        </is>
      </c>
      <c r="D406" s="6" t="inlineStr">
        <is>
          <t>PROPERTYZIPCODE</t>
        </is>
      </c>
      <c r="E406" s="5" t="n"/>
      <c r="F406" s="5" t="n"/>
      <c r="G406" s="5" t="n"/>
      <c r="H406" s="5" t="n"/>
      <c r="I406" s="5" t="n"/>
      <c r="J406" s="5" t="n"/>
      <c r="K406" s="5" t="n"/>
      <c r="L406" s="5" t="n"/>
      <c r="M406" s="5" t="n"/>
      <c r="N406" s="5" t="n"/>
      <c r="O406" s="5" t="n"/>
      <c r="P406" s="5" t="n"/>
      <c r="Q406" s="5" t="n"/>
      <c r="R406" s="5" t="n"/>
      <c r="S406" s="5" t="n"/>
      <c r="T406" s="5" t="n"/>
      <c r="U406" s="5" t="n"/>
      <c r="V406" s="5" t="n"/>
      <c r="W406" s="5" t="n"/>
      <c r="X406" s="5" t="n"/>
      <c r="Y406" s="5" t="n"/>
      <c r="Z406" s="5" t="n"/>
      <c r="AA406" s="5" t="n"/>
      <c r="AB406" s="5" t="n"/>
      <c r="AC406" s="5" t="n"/>
      <c r="AD406" s="5" t="n"/>
    </row>
    <row r="407">
      <c r="A407" s="6" t="n">
        <v>4</v>
      </c>
      <c r="B407" s="6" t="inlineStr">
        <is>
          <t>0.16%</t>
        </is>
      </c>
      <c r="C407" s="6" t="inlineStr">
        <is>
          <t>92821</t>
        </is>
      </c>
      <c r="D407" s="6" t="inlineStr">
        <is>
          <t>PROPERTYZIPCODE</t>
        </is>
      </c>
      <c r="E407" s="5" t="n"/>
      <c r="F407" s="5" t="n"/>
      <c r="G407" s="5" t="n"/>
      <c r="H407" s="5" t="n"/>
      <c r="I407" s="5" t="n"/>
      <c r="J407" s="5" t="n"/>
      <c r="K407" s="5" t="n"/>
      <c r="L407" s="5" t="n"/>
      <c r="M407" s="5" t="n"/>
      <c r="N407" s="5" t="n"/>
      <c r="O407" s="5" t="n"/>
      <c r="P407" s="5" t="n"/>
      <c r="Q407" s="5" t="n"/>
      <c r="R407" s="5" t="n"/>
      <c r="S407" s="5" t="n"/>
      <c r="T407" s="5" t="n"/>
      <c r="U407" s="5" t="n"/>
      <c r="V407" s="5" t="n"/>
      <c r="W407" s="5" t="n"/>
      <c r="X407" s="5" t="n"/>
      <c r="Y407" s="5" t="n"/>
      <c r="Z407" s="5" t="n"/>
      <c r="AA407" s="5" t="n"/>
      <c r="AB407" s="5" t="n"/>
      <c r="AC407" s="5" t="n"/>
      <c r="AD407" s="5" t="n"/>
    </row>
    <row r="408">
      <c r="A408" s="6" t="n">
        <v>1</v>
      </c>
      <c r="B408" s="6" t="inlineStr">
        <is>
          <t>0.04%</t>
        </is>
      </c>
      <c r="C408" s="6" t="inlineStr">
        <is>
          <t>92831</t>
        </is>
      </c>
      <c r="D408" s="6" t="inlineStr">
        <is>
          <t>PROPERTYZIPCODE</t>
        </is>
      </c>
      <c r="E408" s="5" t="n"/>
      <c r="F408" s="5" t="n"/>
      <c r="G408" s="5" t="n"/>
      <c r="H408" s="5" t="n"/>
      <c r="I408" s="5" t="n"/>
      <c r="J408" s="5" t="n"/>
      <c r="K408" s="5" t="n"/>
      <c r="L408" s="5" t="n"/>
      <c r="M408" s="5" t="n"/>
      <c r="N408" s="5" t="n"/>
      <c r="O408" s="5" t="n"/>
      <c r="P408" s="5" t="n"/>
      <c r="Q408" s="5" t="n"/>
      <c r="R408" s="5" t="n"/>
      <c r="S408" s="5" t="n"/>
      <c r="T408" s="5" t="n"/>
      <c r="U408" s="5" t="n"/>
      <c r="V408" s="5" t="n"/>
      <c r="W408" s="5" t="n"/>
      <c r="X408" s="5" t="n"/>
      <c r="Y408" s="5" t="n"/>
      <c r="Z408" s="5" t="n"/>
      <c r="AA408" s="5" t="n"/>
      <c r="AB408" s="5" t="n"/>
      <c r="AC408" s="5" t="n"/>
      <c r="AD408" s="5" t="n"/>
    </row>
    <row r="409">
      <c r="A409" s="6" t="n">
        <v>3</v>
      </c>
      <c r="B409" s="6" t="inlineStr">
        <is>
          <t>0.12%</t>
        </is>
      </c>
      <c r="C409" s="6" t="inlineStr">
        <is>
          <t>92832</t>
        </is>
      </c>
      <c r="D409" s="6" t="inlineStr">
        <is>
          <t>PROPERTYZIPCODE</t>
        </is>
      </c>
      <c r="E409" s="5" t="n"/>
      <c r="F409" s="5" t="n"/>
      <c r="G409" s="5" t="n"/>
      <c r="H409" s="5" t="n"/>
      <c r="I409" s="5" t="n"/>
      <c r="J409" s="5" t="n"/>
      <c r="K409" s="5" t="n"/>
      <c r="L409" s="5" t="n"/>
      <c r="M409" s="5" t="n"/>
      <c r="N409" s="5" t="n"/>
      <c r="O409" s="5" t="n"/>
      <c r="P409" s="5" t="n"/>
      <c r="Q409" s="5" t="n"/>
      <c r="R409" s="5" t="n"/>
      <c r="S409" s="5" t="n"/>
      <c r="T409" s="5" t="n"/>
      <c r="U409" s="5" t="n"/>
      <c r="V409" s="5" t="n"/>
      <c r="W409" s="5" t="n"/>
      <c r="X409" s="5" t="n"/>
      <c r="Y409" s="5" t="n"/>
      <c r="Z409" s="5" t="n"/>
      <c r="AA409" s="5" t="n"/>
      <c r="AB409" s="5" t="n"/>
      <c r="AC409" s="5" t="n"/>
      <c r="AD409" s="5" t="n"/>
    </row>
    <row r="410">
      <c r="A410" s="6" t="n">
        <v>2</v>
      </c>
      <c r="B410" s="6" t="inlineStr">
        <is>
          <t>0.08%</t>
        </is>
      </c>
      <c r="C410" s="6" t="inlineStr">
        <is>
          <t>92833</t>
        </is>
      </c>
      <c r="D410" s="6" t="inlineStr">
        <is>
          <t>PROPERTYZIPCODE</t>
        </is>
      </c>
      <c r="E410" s="5" t="n"/>
      <c r="F410" s="5" t="n"/>
      <c r="G410" s="5" t="n"/>
      <c r="H410" s="5" t="n"/>
      <c r="I410" s="5" t="n"/>
      <c r="J410" s="5" t="n"/>
      <c r="K410" s="5" t="n"/>
      <c r="L410" s="5" t="n"/>
      <c r="M410" s="5" t="n"/>
      <c r="N410" s="5" t="n"/>
      <c r="O410" s="5" t="n"/>
      <c r="P410" s="5" t="n"/>
      <c r="Q410" s="5" t="n"/>
      <c r="R410" s="5" t="n"/>
      <c r="S410" s="5" t="n"/>
      <c r="T410" s="5" t="n"/>
      <c r="U410" s="5" t="n"/>
      <c r="V410" s="5" t="n"/>
      <c r="W410" s="5" t="n"/>
      <c r="X410" s="5" t="n"/>
      <c r="Y410" s="5" t="n"/>
      <c r="Z410" s="5" t="n"/>
      <c r="AA410" s="5" t="n"/>
      <c r="AB410" s="5" t="n"/>
      <c r="AC410" s="5" t="n"/>
      <c r="AD410" s="5" t="n"/>
    </row>
    <row r="411">
      <c r="A411" s="6" t="n">
        <v>3</v>
      </c>
      <c r="B411" s="6" t="inlineStr">
        <is>
          <t>0.12%</t>
        </is>
      </c>
      <c r="C411" s="6" t="inlineStr">
        <is>
          <t>92835</t>
        </is>
      </c>
      <c r="D411" s="6" t="inlineStr">
        <is>
          <t>PROPERTYZIPCODE</t>
        </is>
      </c>
      <c r="E411" s="5" t="n"/>
      <c r="F411" s="5" t="n"/>
      <c r="G411" s="5" t="n"/>
      <c r="H411" s="5" t="n"/>
      <c r="I411" s="5" t="n"/>
      <c r="J411" s="5" t="n"/>
      <c r="K411" s="5" t="n"/>
      <c r="L411" s="5" t="n"/>
      <c r="M411" s="5" t="n"/>
      <c r="N411" s="5" t="n"/>
      <c r="O411" s="5" t="n"/>
      <c r="P411" s="5" t="n"/>
      <c r="Q411" s="5" t="n"/>
      <c r="R411" s="5" t="n"/>
      <c r="S411" s="5" t="n"/>
      <c r="T411" s="5" t="n"/>
      <c r="U411" s="5" t="n"/>
      <c r="V411" s="5" t="n"/>
      <c r="W411" s="5" t="n"/>
      <c r="X411" s="5" t="n"/>
      <c r="Y411" s="5" t="n"/>
      <c r="Z411" s="5" t="n"/>
      <c r="AA411" s="5" t="n"/>
      <c r="AB411" s="5" t="n"/>
      <c r="AC411" s="5" t="n"/>
      <c r="AD411" s="5" t="n"/>
    </row>
    <row r="412">
      <c r="A412" s="6" t="n">
        <v>4</v>
      </c>
      <c r="B412" s="6" t="inlineStr">
        <is>
          <t>0.16%</t>
        </is>
      </c>
      <c r="C412" s="6" t="inlineStr">
        <is>
          <t>92840</t>
        </is>
      </c>
      <c r="D412" s="6" t="inlineStr">
        <is>
          <t>PROPERTYZIPCODE</t>
        </is>
      </c>
      <c r="E412" s="5" t="n"/>
      <c r="F412" s="5" t="n"/>
      <c r="G412" s="5" t="n"/>
      <c r="H412" s="5" t="n"/>
      <c r="I412" s="5" t="n"/>
      <c r="J412" s="5" t="n"/>
      <c r="K412" s="5" t="n"/>
      <c r="L412" s="5" t="n"/>
      <c r="M412" s="5" t="n"/>
      <c r="N412" s="5" t="n"/>
      <c r="O412" s="5" t="n"/>
      <c r="P412" s="5" t="n"/>
      <c r="Q412" s="5" t="n"/>
      <c r="R412" s="5" t="n"/>
      <c r="S412" s="5" t="n"/>
      <c r="T412" s="5" t="n"/>
      <c r="U412" s="5" t="n"/>
      <c r="V412" s="5" t="n"/>
      <c r="W412" s="5" t="n"/>
      <c r="X412" s="5" t="n"/>
      <c r="Y412" s="5" t="n"/>
      <c r="Z412" s="5" t="n"/>
      <c r="AA412" s="5" t="n"/>
      <c r="AB412" s="5" t="n"/>
      <c r="AC412" s="5" t="n"/>
      <c r="AD412" s="5" t="n"/>
    </row>
    <row r="413">
      <c r="A413" s="6" t="n">
        <v>3</v>
      </c>
      <c r="B413" s="6" t="inlineStr">
        <is>
          <t>0.12%</t>
        </is>
      </c>
      <c r="C413" s="6" t="inlineStr">
        <is>
          <t>92843</t>
        </is>
      </c>
      <c r="D413" s="6" t="inlineStr">
        <is>
          <t>PROPERTYZIPCODE</t>
        </is>
      </c>
      <c r="E413" s="5" t="n"/>
      <c r="F413" s="5" t="n"/>
      <c r="G413" s="5" t="n"/>
      <c r="H413" s="5" t="n"/>
      <c r="I413" s="5" t="n"/>
      <c r="J413" s="5" t="n"/>
      <c r="K413" s="5" t="n"/>
      <c r="L413" s="5" t="n"/>
      <c r="M413" s="5" t="n"/>
      <c r="N413" s="5" t="n"/>
      <c r="O413" s="5" t="n"/>
      <c r="P413" s="5" t="n"/>
      <c r="Q413" s="5" t="n"/>
      <c r="R413" s="5" t="n"/>
      <c r="S413" s="5" t="n"/>
      <c r="T413" s="5" t="n"/>
      <c r="U413" s="5" t="n"/>
      <c r="V413" s="5" t="n"/>
      <c r="W413" s="5" t="n"/>
      <c r="X413" s="5" t="n"/>
      <c r="Y413" s="5" t="n"/>
      <c r="Z413" s="5" t="n"/>
      <c r="AA413" s="5" t="n"/>
      <c r="AB413" s="5" t="n"/>
      <c r="AC413" s="5" t="n"/>
      <c r="AD413" s="5" t="n"/>
    </row>
    <row r="414">
      <c r="A414" s="6" t="n">
        <v>1</v>
      </c>
      <c r="B414" s="6" t="inlineStr">
        <is>
          <t>0.04%</t>
        </is>
      </c>
      <c r="C414" s="6" t="inlineStr">
        <is>
          <t>92844</t>
        </is>
      </c>
      <c r="D414" s="6" t="inlineStr">
        <is>
          <t>PROPERTYZIPCODE</t>
        </is>
      </c>
      <c r="E414" s="5" t="n"/>
      <c r="F414" s="5" t="n"/>
      <c r="G414" s="5" t="n"/>
      <c r="H414" s="5" t="n"/>
      <c r="I414" s="5" t="n"/>
      <c r="J414" s="5" t="n"/>
      <c r="K414" s="5" t="n"/>
      <c r="L414" s="5" t="n"/>
      <c r="M414" s="5" t="n"/>
      <c r="N414" s="5" t="n"/>
      <c r="O414" s="5" t="n"/>
      <c r="P414" s="5" t="n"/>
      <c r="Q414" s="5" t="n"/>
      <c r="R414" s="5" t="n"/>
      <c r="S414" s="5" t="n"/>
      <c r="T414" s="5" t="n"/>
      <c r="U414" s="5" t="n"/>
      <c r="V414" s="5" t="n"/>
      <c r="W414" s="5" t="n"/>
      <c r="X414" s="5" t="n"/>
      <c r="Y414" s="5" t="n"/>
      <c r="Z414" s="5" t="n"/>
      <c r="AA414" s="5" t="n"/>
      <c r="AB414" s="5" t="n"/>
      <c r="AC414" s="5" t="n"/>
      <c r="AD414" s="5" t="n"/>
    </row>
    <row r="415">
      <c r="A415" s="6" t="n">
        <v>2</v>
      </c>
      <c r="B415" s="6" t="inlineStr">
        <is>
          <t>0.08%</t>
        </is>
      </c>
      <c r="C415" s="6" t="inlineStr">
        <is>
          <t>92867</t>
        </is>
      </c>
      <c r="D415" s="6" t="inlineStr">
        <is>
          <t>PROPERTYZIPCODE</t>
        </is>
      </c>
      <c r="E415" s="5" t="n"/>
      <c r="F415" s="5" t="n"/>
      <c r="G415" s="5" t="n"/>
      <c r="H415" s="5" t="n"/>
      <c r="I415" s="5" t="n"/>
      <c r="J415" s="5" t="n"/>
      <c r="K415" s="5" t="n"/>
      <c r="L415" s="5" t="n"/>
      <c r="M415" s="5" t="n"/>
      <c r="N415" s="5" t="n"/>
      <c r="O415" s="5" t="n"/>
      <c r="P415" s="5" t="n"/>
      <c r="Q415" s="5" t="n"/>
      <c r="R415" s="5" t="n"/>
      <c r="S415" s="5" t="n"/>
      <c r="T415" s="5" t="n"/>
      <c r="U415" s="5" t="n"/>
      <c r="V415" s="5" t="n"/>
      <c r="W415" s="5" t="n"/>
      <c r="X415" s="5" t="n"/>
      <c r="Y415" s="5" t="n"/>
      <c r="Z415" s="5" t="n"/>
      <c r="AA415" s="5" t="n"/>
      <c r="AB415" s="5" t="n"/>
      <c r="AC415" s="5" t="n"/>
      <c r="AD415" s="5" t="n"/>
    </row>
    <row r="416">
      <c r="A416" s="6" t="n">
        <v>1</v>
      </c>
      <c r="B416" s="6" t="inlineStr">
        <is>
          <t>0.04%</t>
        </is>
      </c>
      <c r="C416" s="6" t="inlineStr">
        <is>
          <t>92869</t>
        </is>
      </c>
      <c r="D416" s="6" t="inlineStr">
        <is>
          <t>PROPERTYZIPCODE</t>
        </is>
      </c>
      <c r="E416" s="5" t="n"/>
      <c r="F416" s="5" t="n"/>
      <c r="G416" s="5" t="n"/>
      <c r="H416" s="5" t="n"/>
      <c r="I416" s="5" t="n"/>
      <c r="J416" s="5" t="n"/>
      <c r="K416" s="5" t="n"/>
      <c r="L416" s="5" t="n"/>
      <c r="M416" s="5" t="n"/>
      <c r="N416" s="5" t="n"/>
      <c r="O416" s="5" t="n"/>
      <c r="P416" s="5" t="n"/>
      <c r="Q416" s="5" t="n"/>
      <c r="R416" s="5" t="n"/>
      <c r="S416" s="5" t="n"/>
      <c r="T416" s="5" t="n"/>
      <c r="U416" s="5" t="n"/>
      <c r="V416" s="5" t="n"/>
      <c r="W416" s="5" t="n"/>
      <c r="X416" s="5" t="n"/>
      <c r="Y416" s="5" t="n"/>
      <c r="Z416" s="5" t="n"/>
      <c r="AA416" s="5" t="n"/>
      <c r="AB416" s="5" t="n"/>
      <c r="AC416" s="5" t="n"/>
      <c r="AD416" s="5" t="n"/>
    </row>
    <row r="417">
      <c r="A417" s="6" t="n">
        <v>4</v>
      </c>
      <c r="B417" s="6" t="inlineStr">
        <is>
          <t>0.16%</t>
        </is>
      </c>
      <c r="C417" s="6" t="inlineStr">
        <is>
          <t>92870</t>
        </is>
      </c>
      <c r="D417" s="6" t="inlineStr">
        <is>
          <t>PROPERTYZIPCODE</t>
        </is>
      </c>
      <c r="E417" s="5" t="n"/>
      <c r="F417" s="5" t="n"/>
      <c r="G417" s="5" t="n"/>
      <c r="H417" s="5" t="n"/>
      <c r="I417" s="5" t="n"/>
      <c r="J417" s="5" t="n"/>
      <c r="K417" s="5" t="n"/>
      <c r="L417" s="5" t="n"/>
      <c r="M417" s="5" t="n"/>
      <c r="N417" s="5" t="n"/>
      <c r="O417" s="5" t="n"/>
      <c r="P417" s="5" t="n"/>
      <c r="Q417" s="5" t="n"/>
      <c r="R417" s="5" t="n"/>
      <c r="S417" s="5" t="n"/>
      <c r="T417" s="5" t="n"/>
      <c r="U417" s="5" t="n"/>
      <c r="V417" s="5" t="n"/>
      <c r="W417" s="5" t="n"/>
      <c r="X417" s="5" t="n"/>
      <c r="Y417" s="5" t="n"/>
      <c r="Z417" s="5" t="n"/>
      <c r="AA417" s="5" t="n"/>
      <c r="AB417" s="5" t="n"/>
      <c r="AC417" s="5" t="n"/>
      <c r="AD417" s="5" t="n"/>
    </row>
    <row r="418">
      <c r="A418" s="6" t="n">
        <v>2</v>
      </c>
      <c r="B418" s="6" t="inlineStr">
        <is>
          <t>0.08%</t>
        </is>
      </c>
      <c r="C418" s="6" t="inlineStr">
        <is>
          <t>92879</t>
        </is>
      </c>
      <c r="D418" s="6" t="inlineStr">
        <is>
          <t>PROPERTYZIPCODE</t>
        </is>
      </c>
      <c r="E418" s="5" t="n"/>
      <c r="F418" s="5" t="n"/>
      <c r="G418" s="5" t="n"/>
      <c r="H418" s="5" t="n"/>
      <c r="I418" s="5" t="n"/>
      <c r="J418" s="5" t="n"/>
      <c r="K418" s="5" t="n"/>
      <c r="L418" s="5" t="n"/>
      <c r="M418" s="5" t="n"/>
      <c r="N418" s="5" t="n"/>
      <c r="O418" s="5" t="n"/>
      <c r="P418" s="5" t="n"/>
      <c r="Q418" s="5" t="n"/>
      <c r="R418" s="5" t="n"/>
      <c r="S418" s="5" t="n"/>
      <c r="T418" s="5" t="n"/>
      <c r="U418" s="5" t="n"/>
      <c r="V418" s="5" t="n"/>
      <c r="W418" s="5" t="n"/>
      <c r="X418" s="5" t="n"/>
      <c r="Y418" s="5" t="n"/>
      <c r="Z418" s="5" t="n"/>
      <c r="AA418" s="5" t="n"/>
      <c r="AB418" s="5" t="n"/>
      <c r="AC418" s="5" t="n"/>
      <c r="AD418" s="5" t="n"/>
    </row>
    <row r="419">
      <c r="A419" s="6" t="n">
        <v>1</v>
      </c>
      <c r="B419" s="6" t="inlineStr">
        <is>
          <t>0.04%</t>
        </is>
      </c>
      <c r="C419" s="6" t="inlineStr">
        <is>
          <t>92880</t>
        </is>
      </c>
      <c r="D419" s="6" t="inlineStr">
        <is>
          <t>PROPERTYZIPCODE</t>
        </is>
      </c>
      <c r="E419" s="5" t="n"/>
      <c r="F419" s="5" t="n"/>
      <c r="G419" s="5" t="n"/>
      <c r="H419" s="5" t="n"/>
      <c r="I419" s="5" t="n"/>
      <c r="J419" s="5" t="n"/>
      <c r="K419" s="5" t="n"/>
      <c r="L419" s="5" t="n"/>
      <c r="M419" s="5" t="n"/>
      <c r="N419" s="5" t="n"/>
      <c r="O419" s="5" t="n"/>
      <c r="P419" s="5" t="n"/>
      <c r="Q419" s="5" t="n"/>
      <c r="R419" s="5" t="n"/>
      <c r="S419" s="5" t="n"/>
      <c r="T419" s="5" t="n"/>
      <c r="U419" s="5" t="n"/>
      <c r="V419" s="5" t="n"/>
      <c r="W419" s="5" t="n"/>
      <c r="X419" s="5" t="n"/>
      <c r="Y419" s="5" t="n"/>
      <c r="Z419" s="5" t="n"/>
      <c r="AA419" s="5" t="n"/>
      <c r="AB419" s="5" t="n"/>
      <c r="AC419" s="5" t="n"/>
      <c r="AD419" s="5" t="n"/>
    </row>
    <row r="420">
      <c r="A420" s="6" t="n">
        <v>1</v>
      </c>
      <c r="B420" s="6" t="inlineStr">
        <is>
          <t>0.04%</t>
        </is>
      </c>
      <c r="C420" s="6" t="inlineStr">
        <is>
          <t>92881</t>
        </is>
      </c>
      <c r="D420" s="6" t="inlineStr">
        <is>
          <t>PROPERTYZIPCODE</t>
        </is>
      </c>
      <c r="E420" s="5" t="n"/>
      <c r="F420" s="5" t="n"/>
      <c r="G420" s="5" t="n"/>
      <c r="H420" s="5" t="n"/>
      <c r="I420" s="5" t="n"/>
      <c r="J420" s="5" t="n"/>
      <c r="K420" s="5" t="n"/>
      <c r="L420" s="5" t="n"/>
      <c r="M420" s="5" t="n"/>
      <c r="N420" s="5" t="n"/>
      <c r="O420" s="5" t="n"/>
      <c r="P420" s="5" t="n"/>
      <c r="Q420" s="5" t="n"/>
      <c r="R420" s="5" t="n"/>
      <c r="S420" s="5" t="n"/>
      <c r="T420" s="5" t="n"/>
      <c r="U420" s="5" t="n"/>
      <c r="V420" s="5" t="n"/>
      <c r="W420" s="5" t="n"/>
      <c r="X420" s="5" t="n"/>
      <c r="Y420" s="5" t="n"/>
      <c r="Z420" s="5" t="n"/>
      <c r="AA420" s="5" t="n"/>
      <c r="AB420" s="5" t="n"/>
      <c r="AC420" s="5" t="n"/>
      <c r="AD420" s="5" t="n"/>
    </row>
    <row r="421">
      <c r="A421" s="6" t="n">
        <v>2</v>
      </c>
      <c r="B421" s="6" t="inlineStr">
        <is>
          <t>0.08%</t>
        </is>
      </c>
      <c r="C421" s="6" t="inlineStr">
        <is>
          <t>92882</t>
        </is>
      </c>
      <c r="D421" s="6" t="inlineStr">
        <is>
          <t>PROPERTYZIPCODE</t>
        </is>
      </c>
      <c r="E421" s="5" t="n"/>
      <c r="F421" s="5" t="n"/>
      <c r="G421" s="5" t="n"/>
      <c r="H421" s="5" t="n"/>
      <c r="I421" s="5" t="n"/>
      <c r="J421" s="5" t="n"/>
      <c r="K421" s="5" t="n"/>
      <c r="L421" s="5" t="n"/>
      <c r="M421" s="5" t="n"/>
      <c r="N421" s="5" t="n"/>
      <c r="O421" s="5" t="n"/>
      <c r="P421" s="5" t="n"/>
      <c r="Q421" s="5" t="n"/>
      <c r="R421" s="5" t="n"/>
      <c r="S421" s="5" t="n"/>
      <c r="T421" s="5" t="n"/>
      <c r="U421" s="5" t="n"/>
      <c r="V421" s="5" t="n"/>
      <c r="W421" s="5" t="n"/>
      <c r="X421" s="5" t="n"/>
      <c r="Y421" s="5" t="n"/>
      <c r="Z421" s="5" t="n"/>
      <c r="AA421" s="5" t="n"/>
      <c r="AB421" s="5" t="n"/>
      <c r="AC421" s="5" t="n"/>
      <c r="AD421" s="5" t="n"/>
    </row>
    <row r="422">
      <c r="A422" s="6" t="n">
        <v>1</v>
      </c>
      <c r="B422" s="6" t="inlineStr">
        <is>
          <t>0.04%</t>
        </is>
      </c>
      <c r="C422" s="6" t="inlineStr">
        <is>
          <t>92885</t>
        </is>
      </c>
      <c r="D422" s="6" t="inlineStr">
        <is>
          <t>PROPERTYZIPCODE</t>
        </is>
      </c>
      <c r="E422" s="5" t="n"/>
      <c r="F422" s="5" t="n"/>
      <c r="G422" s="5" t="n"/>
      <c r="H422" s="5" t="n"/>
      <c r="I422" s="5" t="n"/>
      <c r="J422" s="5" t="n"/>
      <c r="K422" s="5" t="n"/>
      <c r="L422" s="5" t="n"/>
      <c r="M422" s="5" t="n"/>
      <c r="N422" s="5" t="n"/>
      <c r="O422" s="5" t="n"/>
      <c r="P422" s="5" t="n"/>
      <c r="Q422" s="5" t="n"/>
      <c r="R422" s="5" t="n"/>
      <c r="S422" s="5" t="n"/>
      <c r="T422" s="5" t="n"/>
      <c r="U422" s="5" t="n"/>
      <c r="V422" s="5" t="n"/>
      <c r="W422" s="5" t="n"/>
      <c r="X422" s="5" t="n"/>
      <c r="Y422" s="5" t="n"/>
      <c r="Z422" s="5" t="n"/>
      <c r="AA422" s="5" t="n"/>
      <c r="AB422" s="5" t="n"/>
      <c r="AC422" s="5" t="n"/>
      <c r="AD422" s="5" t="n"/>
    </row>
    <row r="423">
      <c r="A423" s="6" t="n">
        <v>1</v>
      </c>
      <c r="B423" s="6" t="inlineStr">
        <is>
          <t>0.04%</t>
        </is>
      </c>
      <c r="C423" s="6" t="inlineStr">
        <is>
          <t>92886</t>
        </is>
      </c>
      <c r="D423" s="6" t="inlineStr">
        <is>
          <t>PROPERTYZIPCODE</t>
        </is>
      </c>
      <c r="E423" s="5" t="n"/>
      <c r="F423" s="5" t="n"/>
      <c r="G423" s="5" t="n"/>
      <c r="H423" s="5" t="n"/>
      <c r="I423" s="5" t="n"/>
      <c r="J423" s="5" t="n"/>
      <c r="K423" s="5" t="n"/>
      <c r="L423" s="5" t="n"/>
      <c r="M423" s="5" t="n"/>
      <c r="N423" s="5" t="n"/>
      <c r="O423" s="5" t="n"/>
      <c r="P423" s="5" t="n"/>
      <c r="Q423" s="5" t="n"/>
      <c r="R423" s="5" t="n"/>
      <c r="S423" s="5" t="n"/>
      <c r="T423" s="5" t="n"/>
      <c r="U423" s="5" t="n"/>
      <c r="V423" s="5" t="n"/>
      <c r="W423" s="5" t="n"/>
      <c r="X423" s="5" t="n"/>
      <c r="Y423" s="5" t="n"/>
      <c r="Z423" s="5" t="n"/>
      <c r="AA423" s="5" t="n"/>
      <c r="AB423" s="5" t="n"/>
      <c r="AC423" s="5" t="n"/>
      <c r="AD423" s="5" t="n"/>
    </row>
    <row r="424">
      <c r="A424" s="6" t="n">
        <v>1</v>
      </c>
      <c r="B424" s="6" t="inlineStr">
        <is>
          <t>0.04%</t>
        </is>
      </c>
      <c r="C424" s="6" t="inlineStr">
        <is>
          <t>92951</t>
        </is>
      </c>
      <c r="D424" s="6" t="inlineStr">
        <is>
          <t>PROPERTYZIPCODE</t>
        </is>
      </c>
      <c r="E424" s="5" t="n"/>
      <c r="F424" s="5" t="n"/>
      <c r="G424" s="5" t="n"/>
      <c r="H424" s="5" t="n"/>
      <c r="I424" s="5" t="n"/>
      <c r="J424" s="5" t="n"/>
      <c r="K424" s="5" t="n"/>
      <c r="L424" s="5" t="n"/>
      <c r="M424" s="5" t="n"/>
      <c r="N424" s="5" t="n"/>
      <c r="O424" s="5" t="n"/>
      <c r="P424" s="5" t="n"/>
      <c r="Q424" s="5" t="n"/>
      <c r="R424" s="5" t="n"/>
      <c r="S424" s="5" t="n"/>
      <c r="T424" s="5" t="n"/>
      <c r="U424" s="5" t="n"/>
      <c r="V424" s="5" t="n"/>
      <c r="W424" s="5" t="n"/>
      <c r="X424" s="5" t="n"/>
      <c r="Y424" s="5" t="n"/>
      <c r="Z424" s="5" t="n"/>
      <c r="AA424" s="5" t="n"/>
      <c r="AB424" s="5" t="n"/>
      <c r="AC424" s="5" t="n"/>
      <c r="AD424" s="5" t="n"/>
    </row>
    <row r="425">
      <c r="A425" s="6" t="n">
        <v>2</v>
      </c>
      <c r="B425" s="6" t="inlineStr">
        <is>
          <t>0.08%</t>
        </is>
      </c>
      <c r="C425" s="6" t="inlineStr">
        <is>
          <t>93001</t>
        </is>
      </c>
      <c r="D425" s="6" t="inlineStr">
        <is>
          <t>PROPERTYZIPCODE</t>
        </is>
      </c>
      <c r="E425" s="5" t="n"/>
      <c r="F425" s="5" t="n"/>
      <c r="G425" s="5" t="n"/>
      <c r="H425" s="5" t="n"/>
      <c r="I425" s="5" t="n"/>
      <c r="J425" s="5" t="n"/>
      <c r="K425" s="5" t="n"/>
      <c r="L425" s="5" t="n"/>
      <c r="M425" s="5" t="n"/>
      <c r="N425" s="5" t="n"/>
      <c r="O425" s="5" t="n"/>
      <c r="P425" s="5" t="n"/>
      <c r="Q425" s="5" t="n"/>
      <c r="R425" s="5" t="n"/>
      <c r="S425" s="5" t="n"/>
      <c r="T425" s="5" t="n"/>
      <c r="U425" s="5" t="n"/>
      <c r="V425" s="5" t="n"/>
      <c r="W425" s="5" t="n"/>
      <c r="X425" s="5" t="n"/>
      <c r="Y425" s="5" t="n"/>
      <c r="Z425" s="5" t="n"/>
      <c r="AA425" s="5" t="n"/>
      <c r="AB425" s="5" t="n"/>
      <c r="AC425" s="5" t="n"/>
      <c r="AD425" s="5" t="n"/>
    </row>
    <row r="426">
      <c r="A426" s="6" t="n">
        <v>3</v>
      </c>
      <c r="B426" s="6" t="inlineStr">
        <is>
          <t>0.12%</t>
        </is>
      </c>
      <c r="C426" s="6" t="inlineStr">
        <is>
          <t>93003</t>
        </is>
      </c>
      <c r="D426" s="6" t="inlineStr">
        <is>
          <t>PROPERTYZIPCODE</t>
        </is>
      </c>
      <c r="E426" s="5" t="n"/>
      <c r="F426" s="5" t="n"/>
      <c r="G426" s="5" t="n"/>
      <c r="H426" s="5" t="n"/>
      <c r="I426" s="5" t="n"/>
      <c r="J426" s="5" t="n"/>
      <c r="K426" s="5" t="n"/>
      <c r="L426" s="5" t="n"/>
      <c r="M426" s="5" t="n"/>
      <c r="N426" s="5" t="n"/>
      <c r="O426" s="5" t="n"/>
      <c r="P426" s="5" t="n"/>
      <c r="Q426" s="5" t="n"/>
      <c r="R426" s="5" t="n"/>
      <c r="S426" s="5" t="n"/>
      <c r="T426" s="5" t="n"/>
      <c r="U426" s="5" t="n"/>
      <c r="V426" s="5" t="n"/>
      <c r="W426" s="5" t="n"/>
      <c r="X426" s="5" t="n"/>
      <c r="Y426" s="5" t="n"/>
      <c r="Z426" s="5" t="n"/>
      <c r="AA426" s="5" t="n"/>
      <c r="AB426" s="5" t="n"/>
      <c r="AC426" s="5" t="n"/>
      <c r="AD426" s="5" t="n"/>
    </row>
    <row r="427">
      <c r="A427" s="6" t="n">
        <v>3</v>
      </c>
      <c r="B427" s="6" t="inlineStr">
        <is>
          <t>0.12%</t>
        </is>
      </c>
      <c r="C427" s="6" t="inlineStr">
        <is>
          <t>93004</t>
        </is>
      </c>
      <c r="D427" s="6" t="inlineStr">
        <is>
          <t>PROPERTYZIPCODE</t>
        </is>
      </c>
      <c r="E427" s="5" t="n"/>
      <c r="F427" s="5" t="n"/>
      <c r="G427" s="5" t="n"/>
      <c r="H427" s="5" t="n"/>
      <c r="I427" s="5" t="n"/>
      <c r="J427" s="5" t="n"/>
      <c r="K427" s="5" t="n"/>
      <c r="L427" s="5" t="n"/>
      <c r="M427" s="5" t="n"/>
      <c r="N427" s="5" t="n"/>
      <c r="O427" s="5" t="n"/>
      <c r="P427" s="5" t="n"/>
      <c r="Q427" s="5" t="n"/>
      <c r="R427" s="5" t="n"/>
      <c r="S427" s="5" t="n"/>
      <c r="T427" s="5" t="n"/>
      <c r="U427" s="5" t="n"/>
      <c r="V427" s="5" t="n"/>
      <c r="W427" s="5" t="n"/>
      <c r="X427" s="5" t="n"/>
      <c r="Y427" s="5" t="n"/>
      <c r="Z427" s="5" t="n"/>
      <c r="AA427" s="5" t="n"/>
      <c r="AB427" s="5" t="n"/>
      <c r="AC427" s="5" t="n"/>
      <c r="AD427" s="5" t="n"/>
    </row>
    <row r="428">
      <c r="A428" s="6" t="n">
        <v>2</v>
      </c>
      <c r="B428" s="6" t="inlineStr">
        <is>
          <t>0.08%</t>
        </is>
      </c>
      <c r="C428" s="6" t="inlineStr">
        <is>
          <t>93010</t>
        </is>
      </c>
      <c r="D428" s="6" t="inlineStr">
        <is>
          <t>PROPERTYZIPCODE</t>
        </is>
      </c>
      <c r="E428" s="5" t="n"/>
      <c r="F428" s="5" t="n"/>
      <c r="G428" s="5" t="n"/>
      <c r="H428" s="5" t="n"/>
      <c r="I428" s="5" t="n"/>
      <c r="J428" s="5" t="n"/>
      <c r="K428" s="5" t="n"/>
      <c r="L428" s="5" t="n"/>
      <c r="M428" s="5" t="n"/>
      <c r="N428" s="5" t="n"/>
      <c r="O428" s="5" t="n"/>
      <c r="P428" s="5" t="n"/>
      <c r="Q428" s="5" t="n"/>
      <c r="R428" s="5" t="n"/>
      <c r="S428" s="5" t="n"/>
      <c r="T428" s="5" t="n"/>
      <c r="U428" s="5" t="n"/>
      <c r="V428" s="5" t="n"/>
      <c r="W428" s="5" t="n"/>
      <c r="X428" s="5" t="n"/>
      <c r="Y428" s="5" t="n"/>
      <c r="Z428" s="5" t="n"/>
      <c r="AA428" s="5" t="n"/>
      <c r="AB428" s="5" t="n"/>
      <c r="AC428" s="5" t="n"/>
      <c r="AD428" s="5" t="n"/>
    </row>
    <row r="429">
      <c r="A429" s="6" t="n">
        <v>1</v>
      </c>
      <c r="B429" s="6" t="inlineStr">
        <is>
          <t>0.04%</t>
        </is>
      </c>
      <c r="C429" s="6" t="inlineStr">
        <is>
          <t>93012</t>
        </is>
      </c>
      <c r="D429" s="6" t="inlineStr">
        <is>
          <t>PROPERTYZIPCODE</t>
        </is>
      </c>
      <c r="E429" s="5" t="n"/>
      <c r="F429" s="5" t="n"/>
      <c r="G429" s="5" t="n"/>
      <c r="H429" s="5" t="n"/>
      <c r="I429" s="5" t="n"/>
      <c r="J429" s="5" t="n"/>
      <c r="K429" s="5" t="n"/>
      <c r="L429" s="5" t="n"/>
      <c r="M429" s="5" t="n"/>
      <c r="N429" s="5" t="n"/>
      <c r="O429" s="5" t="n"/>
      <c r="P429" s="5" t="n"/>
      <c r="Q429" s="5" t="n"/>
      <c r="R429" s="5" t="n"/>
      <c r="S429" s="5" t="n"/>
      <c r="T429" s="5" t="n"/>
      <c r="U429" s="5" t="n"/>
      <c r="V429" s="5" t="n"/>
      <c r="W429" s="5" t="n"/>
      <c r="X429" s="5" t="n"/>
      <c r="Y429" s="5" t="n"/>
      <c r="Z429" s="5" t="n"/>
      <c r="AA429" s="5" t="n"/>
      <c r="AB429" s="5" t="n"/>
      <c r="AC429" s="5" t="n"/>
      <c r="AD429" s="5" t="n"/>
    </row>
    <row r="430">
      <c r="A430" s="6" t="n">
        <v>2</v>
      </c>
      <c r="B430" s="6" t="inlineStr">
        <is>
          <t>0.08%</t>
        </is>
      </c>
      <c r="C430" s="6" t="inlineStr">
        <is>
          <t>93013</t>
        </is>
      </c>
      <c r="D430" s="6" t="inlineStr">
        <is>
          <t>PROPERTYZIPCODE</t>
        </is>
      </c>
      <c r="E430" s="5" t="n"/>
      <c r="F430" s="5" t="n"/>
      <c r="G430" s="5" t="n"/>
      <c r="H430" s="5" t="n"/>
      <c r="I430" s="5" t="n"/>
      <c r="J430" s="5" t="n"/>
      <c r="K430" s="5" t="n"/>
      <c r="L430" s="5" t="n"/>
      <c r="M430" s="5" t="n"/>
      <c r="N430" s="5" t="n"/>
      <c r="O430" s="5" t="n"/>
      <c r="P430" s="5" t="n"/>
      <c r="Q430" s="5" t="n"/>
      <c r="R430" s="5" t="n"/>
      <c r="S430" s="5" t="n"/>
      <c r="T430" s="5" t="n"/>
      <c r="U430" s="5" t="n"/>
      <c r="V430" s="5" t="n"/>
      <c r="W430" s="5" t="n"/>
      <c r="X430" s="5" t="n"/>
      <c r="Y430" s="5" t="n"/>
      <c r="Z430" s="5" t="n"/>
      <c r="AA430" s="5" t="n"/>
      <c r="AB430" s="5" t="n"/>
      <c r="AC430" s="5" t="n"/>
      <c r="AD430" s="5" t="n"/>
    </row>
    <row r="431">
      <c r="A431" s="6" t="n">
        <v>2</v>
      </c>
      <c r="B431" s="6" t="inlineStr">
        <is>
          <t>0.08%</t>
        </is>
      </c>
      <c r="C431" s="6" t="inlineStr">
        <is>
          <t>93015</t>
        </is>
      </c>
      <c r="D431" s="6" t="inlineStr">
        <is>
          <t>PROPERTYZIPCODE</t>
        </is>
      </c>
      <c r="E431" s="5" t="n"/>
      <c r="F431" s="5" t="n"/>
      <c r="G431" s="5" t="n"/>
      <c r="H431" s="5" t="n"/>
      <c r="I431" s="5" t="n"/>
      <c r="J431" s="5" t="n"/>
      <c r="K431" s="5" t="n"/>
      <c r="L431" s="5" t="n"/>
      <c r="M431" s="5" t="n"/>
      <c r="N431" s="5" t="n"/>
      <c r="O431" s="5" t="n"/>
      <c r="P431" s="5" t="n"/>
      <c r="Q431" s="5" t="n"/>
      <c r="R431" s="5" t="n"/>
      <c r="S431" s="5" t="n"/>
      <c r="T431" s="5" t="n"/>
      <c r="U431" s="5" t="n"/>
      <c r="V431" s="5" t="n"/>
      <c r="W431" s="5" t="n"/>
      <c r="X431" s="5" t="n"/>
      <c r="Y431" s="5" t="n"/>
      <c r="Z431" s="5" t="n"/>
      <c r="AA431" s="5" t="n"/>
      <c r="AB431" s="5" t="n"/>
      <c r="AC431" s="5" t="n"/>
      <c r="AD431" s="5" t="n"/>
    </row>
    <row r="432">
      <c r="A432" s="6" t="n">
        <v>6</v>
      </c>
      <c r="B432" s="6" t="inlineStr">
        <is>
          <t>0.24%</t>
        </is>
      </c>
      <c r="C432" s="6" t="inlineStr">
        <is>
          <t>93033</t>
        </is>
      </c>
      <c r="D432" s="6" t="inlineStr">
        <is>
          <t>PROPERTYZIPCODE</t>
        </is>
      </c>
      <c r="E432" s="5" t="n"/>
      <c r="F432" s="5" t="n"/>
      <c r="G432" s="5" t="n"/>
      <c r="H432" s="5" t="n"/>
      <c r="I432" s="5" t="n"/>
      <c r="J432" s="5" t="n"/>
      <c r="K432" s="5" t="n"/>
      <c r="L432" s="5" t="n"/>
      <c r="M432" s="5" t="n"/>
      <c r="N432" s="5" t="n"/>
      <c r="O432" s="5" t="n"/>
      <c r="P432" s="5" t="n"/>
      <c r="Q432" s="5" t="n"/>
      <c r="R432" s="5" t="n"/>
      <c r="S432" s="5" t="n"/>
      <c r="T432" s="5" t="n"/>
      <c r="U432" s="5" t="n"/>
      <c r="V432" s="5" t="n"/>
      <c r="W432" s="5" t="n"/>
      <c r="X432" s="5" t="n"/>
      <c r="Y432" s="5" t="n"/>
      <c r="Z432" s="5" t="n"/>
      <c r="AA432" s="5" t="n"/>
      <c r="AB432" s="5" t="n"/>
      <c r="AC432" s="5" t="n"/>
      <c r="AD432" s="5" t="n"/>
    </row>
    <row r="433">
      <c r="A433" s="6" t="n">
        <v>3</v>
      </c>
      <c r="B433" s="6" t="inlineStr">
        <is>
          <t>0.12%</t>
        </is>
      </c>
      <c r="C433" s="6" t="inlineStr">
        <is>
          <t>93036</t>
        </is>
      </c>
      <c r="D433" s="6" t="inlineStr">
        <is>
          <t>PROPERTYZIPCODE</t>
        </is>
      </c>
      <c r="E433" s="5" t="n"/>
      <c r="F433" s="5" t="n"/>
      <c r="G433" s="5" t="n"/>
      <c r="H433" s="5" t="n"/>
      <c r="I433" s="5" t="n"/>
      <c r="J433" s="5" t="n"/>
      <c r="K433" s="5" t="n"/>
      <c r="L433" s="5" t="n"/>
      <c r="M433" s="5" t="n"/>
      <c r="N433" s="5" t="n"/>
      <c r="O433" s="5" t="n"/>
      <c r="P433" s="5" t="n"/>
      <c r="Q433" s="5" t="n"/>
      <c r="R433" s="5" t="n"/>
      <c r="S433" s="5" t="n"/>
      <c r="T433" s="5" t="n"/>
      <c r="U433" s="5" t="n"/>
      <c r="V433" s="5" t="n"/>
      <c r="W433" s="5" t="n"/>
      <c r="X433" s="5" t="n"/>
      <c r="Y433" s="5" t="n"/>
      <c r="Z433" s="5" t="n"/>
      <c r="AA433" s="5" t="n"/>
      <c r="AB433" s="5" t="n"/>
      <c r="AC433" s="5" t="n"/>
      <c r="AD433" s="5" t="n"/>
    </row>
    <row r="434">
      <c r="A434" s="6" t="n">
        <v>2</v>
      </c>
      <c r="B434" s="6" t="inlineStr">
        <is>
          <t>0.08%</t>
        </is>
      </c>
      <c r="C434" s="6" t="inlineStr">
        <is>
          <t>93060</t>
        </is>
      </c>
      <c r="D434" s="6" t="inlineStr">
        <is>
          <t>PROPERTYZIPCODE</t>
        </is>
      </c>
      <c r="E434" s="5" t="n"/>
      <c r="F434" s="5" t="n"/>
      <c r="G434" s="5" t="n"/>
      <c r="H434" s="5" t="n"/>
      <c r="I434" s="5" t="n"/>
      <c r="J434" s="5" t="n"/>
      <c r="K434" s="5" t="n"/>
      <c r="L434" s="5" t="n"/>
      <c r="M434" s="5" t="n"/>
      <c r="N434" s="5" t="n"/>
      <c r="O434" s="5" t="n"/>
      <c r="P434" s="5" t="n"/>
      <c r="Q434" s="5" t="n"/>
      <c r="R434" s="5" t="n"/>
      <c r="S434" s="5" t="n"/>
      <c r="T434" s="5" t="n"/>
      <c r="U434" s="5" t="n"/>
      <c r="V434" s="5" t="n"/>
      <c r="W434" s="5" t="n"/>
      <c r="X434" s="5" t="n"/>
      <c r="Y434" s="5" t="n"/>
      <c r="Z434" s="5" t="n"/>
      <c r="AA434" s="5" t="n"/>
      <c r="AB434" s="5" t="n"/>
      <c r="AC434" s="5" t="n"/>
      <c r="AD434" s="5" t="n"/>
    </row>
    <row r="435">
      <c r="A435" s="6" t="n">
        <v>4</v>
      </c>
      <c r="B435" s="6" t="inlineStr">
        <is>
          <t>0.16%</t>
        </is>
      </c>
      <c r="C435" s="6" t="inlineStr">
        <is>
          <t>93065</t>
        </is>
      </c>
      <c r="D435" s="6" t="inlineStr">
        <is>
          <t>PROPERTYZIPCODE</t>
        </is>
      </c>
      <c r="E435" s="5" t="n"/>
      <c r="F435" s="5" t="n"/>
      <c r="G435" s="5" t="n"/>
      <c r="H435" s="5" t="n"/>
      <c r="I435" s="5" t="n"/>
      <c r="J435" s="5" t="n"/>
      <c r="K435" s="5" t="n"/>
      <c r="L435" s="5" t="n"/>
      <c r="M435" s="5" t="n"/>
      <c r="N435" s="5" t="n"/>
      <c r="O435" s="5" t="n"/>
      <c r="P435" s="5" t="n"/>
      <c r="Q435" s="5" t="n"/>
      <c r="R435" s="5" t="n"/>
      <c r="S435" s="5" t="n"/>
      <c r="T435" s="5" t="n"/>
      <c r="U435" s="5" t="n"/>
      <c r="V435" s="5" t="n"/>
      <c r="W435" s="5" t="n"/>
      <c r="X435" s="5" t="n"/>
      <c r="Y435" s="5" t="n"/>
      <c r="Z435" s="5" t="n"/>
      <c r="AA435" s="5" t="n"/>
      <c r="AB435" s="5" t="n"/>
      <c r="AC435" s="5" t="n"/>
      <c r="AD435" s="5" t="n"/>
    </row>
    <row r="436">
      <c r="A436" s="6" t="n">
        <v>2</v>
      </c>
      <c r="B436" s="6" t="inlineStr">
        <is>
          <t>0.08%</t>
        </is>
      </c>
      <c r="C436" s="6" t="inlineStr">
        <is>
          <t>93101</t>
        </is>
      </c>
      <c r="D436" s="6" t="inlineStr">
        <is>
          <t>PROPERTYZIPCODE</t>
        </is>
      </c>
      <c r="E436" s="5" t="n"/>
      <c r="F436" s="5" t="n"/>
      <c r="G436" s="5" t="n"/>
      <c r="H436" s="5" t="n"/>
      <c r="I436" s="5" t="n"/>
      <c r="J436" s="5" t="n"/>
      <c r="K436" s="5" t="n"/>
      <c r="L436" s="5" t="n"/>
      <c r="M436" s="5" t="n"/>
      <c r="N436" s="5" t="n"/>
      <c r="O436" s="5" t="n"/>
      <c r="P436" s="5" t="n"/>
      <c r="Q436" s="5" t="n"/>
      <c r="R436" s="5" t="n"/>
      <c r="S436" s="5" t="n"/>
      <c r="T436" s="5" t="n"/>
      <c r="U436" s="5" t="n"/>
      <c r="V436" s="5" t="n"/>
      <c r="W436" s="5" t="n"/>
      <c r="X436" s="5" t="n"/>
      <c r="Y436" s="5" t="n"/>
      <c r="Z436" s="5" t="n"/>
      <c r="AA436" s="5" t="n"/>
      <c r="AB436" s="5" t="n"/>
      <c r="AC436" s="5" t="n"/>
      <c r="AD436" s="5" t="n"/>
    </row>
    <row r="437">
      <c r="A437" s="6" t="n">
        <v>2</v>
      </c>
      <c r="B437" s="6" t="inlineStr">
        <is>
          <t>0.08%</t>
        </is>
      </c>
      <c r="C437" s="6" t="inlineStr">
        <is>
          <t>93103</t>
        </is>
      </c>
      <c r="D437" s="6" t="inlineStr">
        <is>
          <t>PROPERTYZIPCODE</t>
        </is>
      </c>
      <c r="E437" s="5" t="n"/>
      <c r="F437" s="5" t="n"/>
      <c r="G437" s="5" t="n"/>
      <c r="H437" s="5" t="n"/>
      <c r="I437" s="5" t="n"/>
      <c r="J437" s="5" t="n"/>
      <c r="K437" s="5" t="n"/>
      <c r="L437" s="5" t="n"/>
      <c r="M437" s="5" t="n"/>
      <c r="N437" s="5" t="n"/>
      <c r="O437" s="5" t="n"/>
      <c r="P437" s="5" t="n"/>
      <c r="Q437" s="5" t="n"/>
      <c r="R437" s="5" t="n"/>
      <c r="S437" s="5" t="n"/>
      <c r="T437" s="5" t="n"/>
      <c r="U437" s="5" t="n"/>
      <c r="V437" s="5" t="n"/>
      <c r="W437" s="5" t="n"/>
      <c r="X437" s="5" t="n"/>
      <c r="Y437" s="5" t="n"/>
      <c r="Z437" s="5" t="n"/>
      <c r="AA437" s="5" t="n"/>
      <c r="AB437" s="5" t="n"/>
      <c r="AC437" s="5" t="n"/>
      <c r="AD437" s="5" t="n"/>
    </row>
    <row r="438">
      <c r="A438" s="6" t="n">
        <v>1</v>
      </c>
      <c r="B438" s="6" t="inlineStr">
        <is>
          <t>0.04%</t>
        </is>
      </c>
      <c r="C438" s="6" t="inlineStr">
        <is>
          <t>93105</t>
        </is>
      </c>
      <c r="D438" s="6" t="inlineStr">
        <is>
          <t>PROPERTYZIPCODE</t>
        </is>
      </c>
      <c r="E438" s="5" t="n"/>
      <c r="F438" s="5" t="n"/>
      <c r="G438" s="5" t="n"/>
      <c r="H438" s="5" t="n"/>
      <c r="I438" s="5" t="n"/>
      <c r="J438" s="5" t="n"/>
      <c r="K438" s="5" t="n"/>
      <c r="L438" s="5" t="n"/>
      <c r="M438" s="5" t="n"/>
      <c r="N438" s="5" t="n"/>
      <c r="O438" s="5" t="n"/>
      <c r="P438" s="5" t="n"/>
      <c r="Q438" s="5" t="n"/>
      <c r="R438" s="5" t="n"/>
      <c r="S438" s="5" t="n"/>
      <c r="T438" s="5" t="n"/>
      <c r="U438" s="5" t="n"/>
      <c r="V438" s="5" t="n"/>
      <c r="W438" s="5" t="n"/>
      <c r="X438" s="5" t="n"/>
      <c r="Y438" s="5" t="n"/>
      <c r="Z438" s="5" t="n"/>
      <c r="AA438" s="5" t="n"/>
      <c r="AB438" s="5" t="n"/>
      <c r="AC438" s="5" t="n"/>
      <c r="AD438" s="5" t="n"/>
    </row>
    <row r="439">
      <c r="A439" s="6" t="n">
        <v>1</v>
      </c>
      <c r="B439" s="6" t="inlineStr">
        <is>
          <t>0.04%</t>
        </is>
      </c>
      <c r="C439" s="6" t="inlineStr">
        <is>
          <t>93109</t>
        </is>
      </c>
      <c r="D439" s="6" t="inlineStr">
        <is>
          <t>PROPERTYZIPCODE</t>
        </is>
      </c>
      <c r="E439" s="5" t="n"/>
      <c r="F439" s="5" t="n"/>
      <c r="G439" s="5" t="n"/>
      <c r="H439" s="5" t="n"/>
      <c r="I439" s="5" t="n"/>
      <c r="J439" s="5" t="n"/>
      <c r="K439" s="5" t="n"/>
      <c r="L439" s="5" t="n"/>
      <c r="M439" s="5" t="n"/>
      <c r="N439" s="5" t="n"/>
      <c r="O439" s="5" t="n"/>
      <c r="P439" s="5" t="n"/>
      <c r="Q439" s="5" t="n"/>
      <c r="R439" s="5" t="n"/>
      <c r="S439" s="5" t="n"/>
      <c r="T439" s="5" t="n"/>
      <c r="U439" s="5" t="n"/>
      <c r="V439" s="5" t="n"/>
      <c r="W439" s="5" t="n"/>
      <c r="X439" s="5" t="n"/>
      <c r="Y439" s="5" t="n"/>
      <c r="Z439" s="5" t="n"/>
      <c r="AA439" s="5" t="n"/>
      <c r="AB439" s="5" t="n"/>
      <c r="AC439" s="5" t="n"/>
      <c r="AD439" s="5" t="n"/>
    </row>
    <row r="440">
      <c r="A440" s="6" t="n">
        <v>2</v>
      </c>
      <c r="B440" s="6" t="inlineStr">
        <is>
          <t>0.08%</t>
        </is>
      </c>
      <c r="C440" s="6" t="inlineStr">
        <is>
          <t>93110</t>
        </is>
      </c>
      <c r="D440" s="6" t="inlineStr">
        <is>
          <t>PROPERTYZIPCODE</t>
        </is>
      </c>
      <c r="E440" s="5" t="n"/>
      <c r="F440" s="5" t="n"/>
      <c r="G440" s="5" t="n"/>
      <c r="H440" s="5" t="n"/>
      <c r="I440" s="5" t="n"/>
      <c r="J440" s="5" t="n"/>
      <c r="K440" s="5" t="n"/>
      <c r="L440" s="5" t="n"/>
      <c r="M440" s="5" t="n"/>
      <c r="N440" s="5" t="n"/>
      <c r="O440" s="5" t="n"/>
      <c r="P440" s="5" t="n"/>
      <c r="Q440" s="5" t="n"/>
      <c r="R440" s="5" t="n"/>
      <c r="S440" s="5" t="n"/>
      <c r="T440" s="5" t="n"/>
      <c r="U440" s="5" t="n"/>
      <c r="V440" s="5" t="n"/>
      <c r="W440" s="5" t="n"/>
      <c r="X440" s="5" t="n"/>
      <c r="Y440" s="5" t="n"/>
      <c r="Z440" s="5" t="n"/>
      <c r="AA440" s="5" t="n"/>
      <c r="AB440" s="5" t="n"/>
      <c r="AC440" s="5" t="n"/>
      <c r="AD440" s="5" t="n"/>
    </row>
    <row r="441">
      <c r="A441" s="6" t="n">
        <v>1</v>
      </c>
      <c r="B441" s="6" t="inlineStr">
        <is>
          <t>0.04%</t>
        </is>
      </c>
      <c r="C441" s="6" t="inlineStr">
        <is>
          <t>93111</t>
        </is>
      </c>
      <c r="D441" s="6" t="inlineStr">
        <is>
          <t>PROPERTYZIPCODE</t>
        </is>
      </c>
      <c r="E441" s="5" t="n"/>
      <c r="F441" s="5" t="n"/>
      <c r="G441" s="5" t="n"/>
      <c r="H441" s="5" t="n"/>
      <c r="I441" s="5" t="n"/>
      <c r="J441" s="5" t="n"/>
      <c r="K441" s="5" t="n"/>
      <c r="L441" s="5" t="n"/>
      <c r="M441" s="5" t="n"/>
      <c r="N441" s="5" t="n"/>
      <c r="O441" s="5" t="n"/>
      <c r="P441" s="5" t="n"/>
      <c r="Q441" s="5" t="n"/>
      <c r="R441" s="5" t="n"/>
      <c r="S441" s="5" t="n"/>
      <c r="T441" s="5" t="n"/>
      <c r="U441" s="5" t="n"/>
      <c r="V441" s="5" t="n"/>
      <c r="W441" s="5" t="n"/>
      <c r="X441" s="5" t="n"/>
      <c r="Y441" s="5" t="n"/>
      <c r="Z441" s="5" t="n"/>
      <c r="AA441" s="5" t="n"/>
      <c r="AB441" s="5" t="n"/>
      <c r="AC441" s="5" t="n"/>
      <c r="AD441" s="5" t="n"/>
    </row>
    <row r="442">
      <c r="A442" s="6" t="n">
        <v>1</v>
      </c>
      <c r="B442" s="6" t="inlineStr">
        <is>
          <t>0.04%</t>
        </is>
      </c>
      <c r="C442" s="6" t="inlineStr">
        <is>
          <t>93117</t>
        </is>
      </c>
      <c r="D442" s="6" t="inlineStr">
        <is>
          <t>PROPERTYZIPCODE</t>
        </is>
      </c>
      <c r="E442" s="5" t="n"/>
      <c r="F442" s="5" t="n"/>
      <c r="G442" s="5" t="n"/>
      <c r="H442" s="5" t="n"/>
      <c r="I442" s="5" t="n"/>
      <c r="J442" s="5" t="n"/>
      <c r="K442" s="5" t="n"/>
      <c r="L442" s="5" t="n"/>
      <c r="M442" s="5" t="n"/>
      <c r="N442" s="5" t="n"/>
      <c r="O442" s="5" t="n"/>
      <c r="P442" s="5" t="n"/>
      <c r="Q442" s="5" t="n"/>
      <c r="R442" s="5" t="n"/>
      <c r="S442" s="5" t="n"/>
      <c r="T442" s="5" t="n"/>
      <c r="U442" s="5" t="n"/>
      <c r="V442" s="5" t="n"/>
      <c r="W442" s="5" t="n"/>
      <c r="X442" s="5" t="n"/>
      <c r="Y442" s="5" t="n"/>
      <c r="Z442" s="5" t="n"/>
      <c r="AA442" s="5" t="n"/>
      <c r="AB442" s="5" t="n"/>
      <c r="AC442" s="5" t="n"/>
      <c r="AD442" s="5" t="n"/>
    </row>
    <row r="443">
      <c r="A443" s="6" t="n">
        <v>1</v>
      </c>
      <c r="B443" s="6" t="inlineStr">
        <is>
          <t>0.04%</t>
        </is>
      </c>
      <c r="C443" s="6" t="inlineStr">
        <is>
          <t>93203</t>
        </is>
      </c>
      <c r="D443" s="6" t="inlineStr">
        <is>
          <t>PROPERTYZIPCODE</t>
        </is>
      </c>
      <c r="E443" s="5" t="n"/>
      <c r="F443" s="5" t="n"/>
      <c r="G443" s="5" t="n"/>
      <c r="H443" s="5" t="n"/>
      <c r="I443" s="5" t="n"/>
      <c r="J443" s="5" t="n"/>
      <c r="K443" s="5" t="n"/>
      <c r="L443" s="5" t="n"/>
      <c r="M443" s="5" t="n"/>
      <c r="N443" s="5" t="n"/>
      <c r="O443" s="5" t="n"/>
      <c r="P443" s="5" t="n"/>
      <c r="Q443" s="5" t="n"/>
      <c r="R443" s="5" t="n"/>
      <c r="S443" s="5" t="n"/>
      <c r="T443" s="5" t="n"/>
      <c r="U443" s="5" t="n"/>
      <c r="V443" s="5" t="n"/>
      <c r="W443" s="5" t="n"/>
      <c r="X443" s="5" t="n"/>
      <c r="Y443" s="5" t="n"/>
      <c r="Z443" s="5" t="n"/>
      <c r="AA443" s="5" t="n"/>
      <c r="AB443" s="5" t="n"/>
      <c r="AC443" s="5" t="n"/>
      <c r="AD443" s="5" t="n"/>
    </row>
    <row r="444">
      <c r="A444" s="6" t="n">
        <v>1</v>
      </c>
      <c r="B444" s="6" t="inlineStr">
        <is>
          <t>0.04%</t>
        </is>
      </c>
      <c r="C444" s="6" t="inlineStr">
        <is>
          <t>93210</t>
        </is>
      </c>
      <c r="D444" s="6" t="inlineStr">
        <is>
          <t>PROPERTYZIPCODE</t>
        </is>
      </c>
      <c r="E444" s="5" t="n"/>
      <c r="F444" s="5" t="n"/>
      <c r="G444" s="5" t="n"/>
      <c r="H444" s="5" t="n"/>
      <c r="I444" s="5" t="n"/>
      <c r="J444" s="5" t="n"/>
      <c r="K444" s="5" t="n"/>
      <c r="L444" s="5" t="n"/>
      <c r="M444" s="5" t="n"/>
      <c r="N444" s="5" t="n"/>
      <c r="O444" s="5" t="n"/>
      <c r="P444" s="5" t="n"/>
      <c r="Q444" s="5" t="n"/>
      <c r="R444" s="5" t="n"/>
      <c r="S444" s="5" t="n"/>
      <c r="T444" s="5" t="n"/>
      <c r="U444" s="5" t="n"/>
      <c r="V444" s="5" t="n"/>
      <c r="W444" s="5" t="n"/>
      <c r="X444" s="5" t="n"/>
      <c r="Y444" s="5" t="n"/>
      <c r="Z444" s="5" t="n"/>
      <c r="AA444" s="5" t="n"/>
      <c r="AB444" s="5" t="n"/>
      <c r="AC444" s="5" t="n"/>
      <c r="AD444" s="5" t="n"/>
    </row>
    <row r="445">
      <c r="A445" s="6" t="n">
        <v>1</v>
      </c>
      <c r="B445" s="6" t="inlineStr">
        <is>
          <t>0.04%</t>
        </is>
      </c>
      <c r="C445" s="6" t="inlineStr">
        <is>
          <t>93221</t>
        </is>
      </c>
      <c r="D445" s="6" t="inlineStr">
        <is>
          <t>PROPERTYZIPCODE</t>
        </is>
      </c>
      <c r="E445" s="5" t="n"/>
      <c r="F445" s="5" t="n"/>
      <c r="G445" s="5" t="n"/>
      <c r="H445" s="5" t="n"/>
      <c r="I445" s="5" t="n"/>
      <c r="J445" s="5" t="n"/>
      <c r="K445" s="5" t="n"/>
      <c r="L445" s="5" t="n"/>
      <c r="M445" s="5" t="n"/>
      <c r="N445" s="5" t="n"/>
      <c r="O445" s="5" t="n"/>
      <c r="P445" s="5" t="n"/>
      <c r="Q445" s="5" t="n"/>
      <c r="R445" s="5" t="n"/>
      <c r="S445" s="5" t="n"/>
      <c r="T445" s="5" t="n"/>
      <c r="U445" s="5" t="n"/>
      <c r="V445" s="5" t="n"/>
      <c r="W445" s="5" t="n"/>
      <c r="X445" s="5" t="n"/>
      <c r="Y445" s="5" t="n"/>
      <c r="Z445" s="5" t="n"/>
      <c r="AA445" s="5" t="n"/>
      <c r="AB445" s="5" t="n"/>
      <c r="AC445" s="5" t="n"/>
      <c r="AD445" s="5" t="n"/>
    </row>
    <row r="446">
      <c r="A446" s="6" t="n">
        <v>3</v>
      </c>
      <c r="B446" s="6" t="inlineStr">
        <is>
          <t>0.12%</t>
        </is>
      </c>
      <c r="C446" s="6" t="inlineStr">
        <is>
          <t>93230</t>
        </is>
      </c>
      <c r="D446" s="6" t="inlineStr">
        <is>
          <t>PROPERTYZIPCODE</t>
        </is>
      </c>
      <c r="E446" s="5" t="n"/>
      <c r="F446" s="5" t="n"/>
      <c r="G446" s="5" t="n"/>
      <c r="H446" s="5" t="n"/>
      <c r="I446" s="5" t="n"/>
      <c r="J446" s="5" t="n"/>
      <c r="K446" s="5" t="n"/>
      <c r="L446" s="5" t="n"/>
      <c r="M446" s="5" t="n"/>
      <c r="N446" s="5" t="n"/>
      <c r="O446" s="5" t="n"/>
      <c r="P446" s="5" t="n"/>
      <c r="Q446" s="5" t="n"/>
      <c r="R446" s="5" t="n"/>
      <c r="S446" s="5" t="n"/>
      <c r="T446" s="5" t="n"/>
      <c r="U446" s="5" t="n"/>
      <c r="V446" s="5" t="n"/>
      <c r="W446" s="5" t="n"/>
      <c r="X446" s="5" t="n"/>
      <c r="Y446" s="5" t="n"/>
      <c r="Z446" s="5" t="n"/>
      <c r="AA446" s="5" t="n"/>
      <c r="AB446" s="5" t="n"/>
      <c r="AC446" s="5" t="n"/>
      <c r="AD446" s="5" t="n"/>
    </row>
    <row r="447">
      <c r="A447" s="6" t="n">
        <v>2</v>
      </c>
      <c r="B447" s="6" t="inlineStr">
        <is>
          <t>0.08%</t>
        </is>
      </c>
      <c r="C447" s="6" t="inlineStr">
        <is>
          <t>93245</t>
        </is>
      </c>
      <c r="D447" s="6" t="inlineStr">
        <is>
          <t>PROPERTYZIPCODE</t>
        </is>
      </c>
      <c r="E447" s="5" t="n"/>
      <c r="F447" s="5" t="n"/>
      <c r="G447" s="5" t="n"/>
      <c r="H447" s="5" t="n"/>
      <c r="I447" s="5" t="n"/>
      <c r="J447" s="5" t="n"/>
      <c r="K447" s="5" t="n"/>
      <c r="L447" s="5" t="n"/>
      <c r="M447" s="5" t="n"/>
      <c r="N447" s="5" t="n"/>
      <c r="O447" s="5" t="n"/>
      <c r="P447" s="5" t="n"/>
      <c r="Q447" s="5" t="n"/>
      <c r="R447" s="5" t="n"/>
      <c r="S447" s="5" t="n"/>
      <c r="T447" s="5" t="n"/>
      <c r="U447" s="5" t="n"/>
      <c r="V447" s="5" t="n"/>
      <c r="W447" s="5" t="n"/>
      <c r="X447" s="5" t="n"/>
      <c r="Y447" s="5" t="n"/>
      <c r="Z447" s="5" t="n"/>
      <c r="AA447" s="5" t="n"/>
      <c r="AB447" s="5" t="n"/>
      <c r="AC447" s="5" t="n"/>
      <c r="AD447" s="5" t="n"/>
    </row>
    <row r="448">
      <c r="A448" s="6" t="n">
        <v>2</v>
      </c>
      <c r="B448" s="6" t="inlineStr">
        <is>
          <t>0.08%</t>
        </is>
      </c>
      <c r="C448" s="6" t="inlineStr">
        <is>
          <t>93247</t>
        </is>
      </c>
      <c r="D448" s="6" t="inlineStr">
        <is>
          <t>PROPERTYZIPCODE</t>
        </is>
      </c>
      <c r="E448" s="5" t="n"/>
      <c r="F448" s="5" t="n"/>
      <c r="G448" s="5" t="n"/>
      <c r="H448" s="5" t="n"/>
      <c r="I448" s="5" t="n"/>
      <c r="J448" s="5" t="n"/>
      <c r="K448" s="5" t="n"/>
      <c r="L448" s="5" t="n"/>
      <c r="M448" s="5" t="n"/>
      <c r="N448" s="5" t="n"/>
      <c r="O448" s="5" t="n"/>
      <c r="P448" s="5" t="n"/>
      <c r="Q448" s="5" t="n"/>
      <c r="R448" s="5" t="n"/>
      <c r="S448" s="5" t="n"/>
      <c r="T448" s="5" t="n"/>
      <c r="U448" s="5" t="n"/>
      <c r="V448" s="5" t="n"/>
      <c r="W448" s="5" t="n"/>
      <c r="X448" s="5" t="n"/>
      <c r="Y448" s="5" t="n"/>
      <c r="Z448" s="5" t="n"/>
      <c r="AA448" s="5" t="n"/>
      <c r="AB448" s="5" t="n"/>
      <c r="AC448" s="5" t="n"/>
      <c r="AD448" s="5" t="n"/>
    </row>
    <row r="449">
      <c r="A449" s="6" t="n">
        <v>2</v>
      </c>
      <c r="B449" s="6" t="inlineStr">
        <is>
          <t>0.08%</t>
        </is>
      </c>
      <c r="C449" s="6" t="inlineStr">
        <is>
          <t>93257</t>
        </is>
      </c>
      <c r="D449" s="6" t="inlineStr">
        <is>
          <t>PROPERTYZIPCODE</t>
        </is>
      </c>
      <c r="E449" s="5" t="n"/>
      <c r="F449" s="5" t="n"/>
      <c r="G449" s="5" t="n"/>
      <c r="H449" s="5" t="n"/>
      <c r="I449" s="5" t="n"/>
      <c r="J449" s="5" t="n"/>
      <c r="K449" s="5" t="n"/>
      <c r="L449" s="5" t="n"/>
      <c r="M449" s="5" t="n"/>
      <c r="N449" s="5" t="n"/>
      <c r="O449" s="5" t="n"/>
      <c r="P449" s="5" t="n"/>
      <c r="Q449" s="5" t="n"/>
      <c r="R449" s="5" t="n"/>
      <c r="S449" s="5" t="n"/>
      <c r="T449" s="5" t="n"/>
      <c r="U449" s="5" t="n"/>
      <c r="V449" s="5" t="n"/>
      <c r="W449" s="5" t="n"/>
      <c r="X449" s="5" t="n"/>
      <c r="Y449" s="5" t="n"/>
      <c r="Z449" s="5" t="n"/>
      <c r="AA449" s="5" t="n"/>
      <c r="AB449" s="5" t="n"/>
      <c r="AC449" s="5" t="n"/>
      <c r="AD449" s="5" t="n"/>
    </row>
    <row r="450">
      <c r="A450" s="6" t="n">
        <v>1</v>
      </c>
      <c r="B450" s="6" t="inlineStr">
        <is>
          <t>0.04%</t>
        </is>
      </c>
      <c r="C450" s="6" t="inlineStr">
        <is>
          <t>93268</t>
        </is>
      </c>
      <c r="D450" s="6" t="inlineStr">
        <is>
          <t>PROPERTYZIPCODE</t>
        </is>
      </c>
      <c r="E450" s="5" t="n"/>
      <c r="F450" s="5" t="n"/>
      <c r="G450" s="5" t="n"/>
      <c r="H450" s="5" t="n"/>
      <c r="I450" s="5" t="n"/>
      <c r="J450" s="5" t="n"/>
      <c r="K450" s="5" t="n"/>
      <c r="L450" s="5" t="n"/>
      <c r="M450" s="5" t="n"/>
      <c r="N450" s="5" t="n"/>
      <c r="O450" s="5" t="n"/>
      <c r="P450" s="5" t="n"/>
      <c r="Q450" s="5" t="n"/>
      <c r="R450" s="5" t="n"/>
      <c r="S450" s="5" t="n"/>
      <c r="T450" s="5" t="n"/>
      <c r="U450" s="5" t="n"/>
      <c r="V450" s="5" t="n"/>
      <c r="W450" s="5" t="n"/>
      <c r="X450" s="5" t="n"/>
      <c r="Y450" s="5" t="n"/>
      <c r="Z450" s="5" t="n"/>
      <c r="AA450" s="5" t="n"/>
      <c r="AB450" s="5" t="n"/>
      <c r="AC450" s="5" t="n"/>
      <c r="AD450" s="5" t="n"/>
    </row>
    <row r="451">
      <c r="A451" s="6" t="n">
        <v>1</v>
      </c>
      <c r="B451" s="6" t="inlineStr">
        <is>
          <t>0.04%</t>
        </is>
      </c>
      <c r="C451" s="6" t="inlineStr">
        <is>
          <t>93277</t>
        </is>
      </c>
      <c r="D451" s="6" t="inlineStr">
        <is>
          <t>PROPERTYZIPCODE</t>
        </is>
      </c>
      <c r="E451" s="5" t="n"/>
      <c r="F451" s="5" t="n"/>
      <c r="G451" s="5" t="n"/>
      <c r="H451" s="5" t="n"/>
      <c r="I451" s="5" t="n"/>
      <c r="J451" s="5" t="n"/>
      <c r="K451" s="5" t="n"/>
      <c r="L451" s="5" t="n"/>
      <c r="M451" s="5" t="n"/>
      <c r="N451" s="5" t="n"/>
      <c r="O451" s="5" t="n"/>
      <c r="P451" s="5" t="n"/>
      <c r="Q451" s="5" t="n"/>
      <c r="R451" s="5" t="n"/>
      <c r="S451" s="5" t="n"/>
      <c r="T451" s="5" t="n"/>
      <c r="U451" s="5" t="n"/>
      <c r="V451" s="5" t="n"/>
      <c r="W451" s="5" t="n"/>
      <c r="X451" s="5" t="n"/>
      <c r="Y451" s="5" t="n"/>
      <c r="Z451" s="5" t="n"/>
      <c r="AA451" s="5" t="n"/>
      <c r="AB451" s="5" t="n"/>
      <c r="AC451" s="5" t="n"/>
      <c r="AD451" s="5" t="n"/>
    </row>
    <row r="452">
      <c r="A452" s="6" t="n">
        <v>1</v>
      </c>
      <c r="B452" s="6" t="inlineStr">
        <is>
          <t>0.04%</t>
        </is>
      </c>
      <c r="C452" s="6" t="inlineStr">
        <is>
          <t>93291</t>
        </is>
      </c>
      <c r="D452" s="6" t="inlineStr">
        <is>
          <t>PROPERTYZIPCODE</t>
        </is>
      </c>
      <c r="E452" s="5" t="n"/>
      <c r="F452" s="5" t="n"/>
      <c r="G452" s="5" t="n"/>
      <c r="H452" s="5" t="n"/>
      <c r="I452" s="5" t="n"/>
      <c r="J452" s="5" t="n"/>
      <c r="K452" s="5" t="n"/>
      <c r="L452" s="5" t="n"/>
      <c r="M452" s="5" t="n"/>
      <c r="N452" s="5" t="n"/>
      <c r="O452" s="5" t="n"/>
      <c r="P452" s="5" t="n"/>
      <c r="Q452" s="5" t="n"/>
      <c r="R452" s="5" t="n"/>
      <c r="S452" s="5" t="n"/>
      <c r="T452" s="5" t="n"/>
      <c r="U452" s="5" t="n"/>
      <c r="V452" s="5" t="n"/>
      <c r="W452" s="5" t="n"/>
      <c r="X452" s="5" t="n"/>
      <c r="Y452" s="5" t="n"/>
      <c r="Z452" s="5" t="n"/>
      <c r="AA452" s="5" t="n"/>
      <c r="AB452" s="5" t="n"/>
      <c r="AC452" s="5" t="n"/>
      <c r="AD452" s="5" t="n"/>
    </row>
    <row r="453">
      <c r="A453" s="6" t="n">
        <v>1</v>
      </c>
      <c r="B453" s="6" t="inlineStr">
        <is>
          <t>0.04%</t>
        </is>
      </c>
      <c r="C453" s="6" t="inlineStr">
        <is>
          <t>93292</t>
        </is>
      </c>
      <c r="D453" s="6" t="inlineStr">
        <is>
          <t>PROPERTYZIPCODE</t>
        </is>
      </c>
      <c r="E453" s="5" t="n"/>
      <c r="F453" s="5" t="n"/>
      <c r="G453" s="5" t="n"/>
      <c r="H453" s="5" t="n"/>
      <c r="I453" s="5" t="n"/>
      <c r="J453" s="5" t="n"/>
      <c r="K453" s="5" t="n"/>
      <c r="L453" s="5" t="n"/>
      <c r="M453" s="5" t="n"/>
      <c r="N453" s="5" t="n"/>
      <c r="O453" s="5" t="n"/>
      <c r="P453" s="5" t="n"/>
      <c r="Q453" s="5" t="n"/>
      <c r="R453" s="5" t="n"/>
      <c r="S453" s="5" t="n"/>
      <c r="T453" s="5" t="n"/>
      <c r="U453" s="5" t="n"/>
      <c r="V453" s="5" t="n"/>
      <c r="W453" s="5" t="n"/>
      <c r="X453" s="5" t="n"/>
      <c r="Y453" s="5" t="n"/>
      <c r="Z453" s="5" t="n"/>
      <c r="AA453" s="5" t="n"/>
      <c r="AB453" s="5" t="n"/>
      <c r="AC453" s="5" t="n"/>
      <c r="AD453" s="5" t="n"/>
    </row>
    <row r="454">
      <c r="A454" s="6" t="n">
        <v>2</v>
      </c>
      <c r="B454" s="6" t="inlineStr">
        <is>
          <t>0.08%</t>
        </is>
      </c>
      <c r="C454" s="6" t="inlineStr">
        <is>
          <t>93301</t>
        </is>
      </c>
      <c r="D454" s="6" t="inlineStr">
        <is>
          <t>PROPERTYZIPCODE</t>
        </is>
      </c>
      <c r="E454" s="5" t="n"/>
      <c r="F454" s="5" t="n"/>
      <c r="G454" s="5" t="n"/>
      <c r="H454" s="5" t="n"/>
      <c r="I454" s="5" t="n"/>
      <c r="J454" s="5" t="n"/>
      <c r="K454" s="5" t="n"/>
      <c r="L454" s="5" t="n"/>
      <c r="M454" s="5" t="n"/>
      <c r="N454" s="5" t="n"/>
      <c r="O454" s="5" t="n"/>
      <c r="P454" s="5" t="n"/>
      <c r="Q454" s="5" t="n"/>
      <c r="R454" s="5" t="n"/>
      <c r="S454" s="5" t="n"/>
      <c r="T454" s="5" t="n"/>
      <c r="U454" s="5" t="n"/>
      <c r="V454" s="5" t="n"/>
      <c r="W454" s="5" t="n"/>
      <c r="X454" s="5" t="n"/>
      <c r="Y454" s="5" t="n"/>
      <c r="Z454" s="5" t="n"/>
      <c r="AA454" s="5" t="n"/>
      <c r="AB454" s="5" t="n"/>
      <c r="AC454" s="5" t="n"/>
      <c r="AD454" s="5" t="n"/>
    </row>
    <row r="455">
      <c r="A455" s="6" t="n">
        <v>1</v>
      </c>
      <c r="B455" s="6" t="inlineStr">
        <is>
          <t>0.04%</t>
        </is>
      </c>
      <c r="C455" s="6" t="inlineStr">
        <is>
          <t>93304</t>
        </is>
      </c>
      <c r="D455" s="6" t="inlineStr">
        <is>
          <t>PROPERTYZIPCODE</t>
        </is>
      </c>
      <c r="E455" s="5" t="n"/>
      <c r="F455" s="5" t="n"/>
      <c r="G455" s="5" t="n"/>
      <c r="H455" s="5" t="n"/>
      <c r="I455" s="5" t="n"/>
      <c r="J455" s="5" t="n"/>
      <c r="K455" s="5" t="n"/>
      <c r="L455" s="5" t="n"/>
      <c r="M455" s="5" t="n"/>
      <c r="N455" s="5" t="n"/>
      <c r="O455" s="5" t="n"/>
      <c r="P455" s="5" t="n"/>
      <c r="Q455" s="5" t="n"/>
      <c r="R455" s="5" t="n"/>
      <c r="S455" s="5" t="n"/>
      <c r="T455" s="5" t="n"/>
      <c r="U455" s="5" t="n"/>
      <c r="V455" s="5" t="n"/>
      <c r="W455" s="5" t="n"/>
      <c r="X455" s="5" t="n"/>
      <c r="Y455" s="5" t="n"/>
      <c r="Z455" s="5" t="n"/>
      <c r="AA455" s="5" t="n"/>
      <c r="AB455" s="5" t="n"/>
      <c r="AC455" s="5" t="n"/>
      <c r="AD455" s="5" t="n"/>
    </row>
    <row r="456">
      <c r="A456" s="6" t="n">
        <v>3</v>
      </c>
      <c r="B456" s="6" t="inlineStr">
        <is>
          <t>0.12%</t>
        </is>
      </c>
      <c r="C456" s="6" t="inlineStr">
        <is>
          <t>93305</t>
        </is>
      </c>
      <c r="D456" s="6" t="inlineStr">
        <is>
          <t>PROPERTYZIPCODE</t>
        </is>
      </c>
      <c r="E456" s="5" t="n"/>
      <c r="F456" s="5" t="n"/>
      <c r="G456" s="5" t="n"/>
      <c r="H456" s="5" t="n"/>
      <c r="I456" s="5" t="n"/>
      <c r="J456" s="5" t="n"/>
      <c r="K456" s="5" t="n"/>
      <c r="L456" s="5" t="n"/>
      <c r="M456" s="5" t="n"/>
      <c r="N456" s="5" t="n"/>
      <c r="O456" s="5" t="n"/>
      <c r="P456" s="5" t="n"/>
      <c r="Q456" s="5" t="n"/>
      <c r="R456" s="5" t="n"/>
      <c r="S456" s="5" t="n"/>
      <c r="T456" s="5" t="n"/>
      <c r="U456" s="5" t="n"/>
      <c r="V456" s="5" t="n"/>
      <c r="W456" s="5" t="n"/>
      <c r="X456" s="5" t="n"/>
      <c r="Y456" s="5" t="n"/>
      <c r="Z456" s="5" t="n"/>
      <c r="AA456" s="5" t="n"/>
      <c r="AB456" s="5" t="n"/>
      <c r="AC456" s="5" t="n"/>
      <c r="AD456" s="5" t="n"/>
    </row>
    <row r="457">
      <c r="A457" s="6" t="n">
        <v>1</v>
      </c>
      <c r="B457" s="6" t="inlineStr">
        <is>
          <t>0.04%</t>
        </is>
      </c>
      <c r="C457" s="6" t="inlineStr">
        <is>
          <t>93308</t>
        </is>
      </c>
      <c r="D457" s="6" t="inlineStr">
        <is>
          <t>PROPERTYZIPCODE</t>
        </is>
      </c>
      <c r="E457" s="5" t="n"/>
      <c r="F457" s="5" t="n"/>
      <c r="G457" s="5" t="n"/>
      <c r="H457" s="5" t="n"/>
      <c r="I457" s="5" t="n"/>
      <c r="J457" s="5" t="n"/>
      <c r="K457" s="5" t="n"/>
      <c r="L457" s="5" t="n"/>
      <c r="M457" s="5" t="n"/>
      <c r="N457" s="5" t="n"/>
      <c r="O457" s="5" t="n"/>
      <c r="P457" s="5" t="n"/>
      <c r="Q457" s="5" t="n"/>
      <c r="R457" s="5" t="n"/>
      <c r="S457" s="5" t="n"/>
      <c r="T457" s="5" t="n"/>
      <c r="U457" s="5" t="n"/>
      <c r="V457" s="5" t="n"/>
      <c r="W457" s="5" t="n"/>
      <c r="X457" s="5" t="n"/>
      <c r="Y457" s="5" t="n"/>
      <c r="Z457" s="5" t="n"/>
      <c r="AA457" s="5" t="n"/>
      <c r="AB457" s="5" t="n"/>
      <c r="AC457" s="5" t="n"/>
      <c r="AD457" s="5" t="n"/>
    </row>
    <row r="458">
      <c r="A458" s="6" t="n">
        <v>4</v>
      </c>
      <c r="B458" s="6" t="inlineStr">
        <is>
          <t>0.16%</t>
        </is>
      </c>
      <c r="C458" s="6" t="inlineStr">
        <is>
          <t>93309</t>
        </is>
      </c>
      <c r="D458" s="6" t="inlineStr">
        <is>
          <t>PROPERTYZIPCODE</t>
        </is>
      </c>
      <c r="E458" s="5" t="n"/>
      <c r="F458" s="5" t="n"/>
      <c r="G458" s="5" t="n"/>
      <c r="H458" s="5" t="n"/>
      <c r="I458" s="5" t="n"/>
      <c r="J458" s="5" t="n"/>
      <c r="K458" s="5" t="n"/>
      <c r="L458" s="5" t="n"/>
      <c r="M458" s="5" t="n"/>
      <c r="N458" s="5" t="n"/>
      <c r="O458" s="5" t="n"/>
      <c r="P458" s="5" t="n"/>
      <c r="Q458" s="5" t="n"/>
      <c r="R458" s="5" t="n"/>
      <c r="S458" s="5" t="n"/>
      <c r="T458" s="5" t="n"/>
      <c r="U458" s="5" t="n"/>
      <c r="V458" s="5" t="n"/>
      <c r="W458" s="5" t="n"/>
      <c r="X458" s="5" t="n"/>
      <c r="Y458" s="5" t="n"/>
      <c r="Z458" s="5" t="n"/>
      <c r="AA458" s="5" t="n"/>
      <c r="AB458" s="5" t="n"/>
      <c r="AC458" s="5" t="n"/>
      <c r="AD458" s="5" t="n"/>
    </row>
    <row r="459">
      <c r="A459" s="6" t="n">
        <v>5</v>
      </c>
      <c r="B459" s="6" t="inlineStr">
        <is>
          <t>0.2%</t>
        </is>
      </c>
      <c r="C459" s="6" t="inlineStr">
        <is>
          <t>93401</t>
        </is>
      </c>
      <c r="D459" s="6" t="inlineStr">
        <is>
          <t>PROPERTYZIPCODE</t>
        </is>
      </c>
      <c r="E459" s="5" t="n"/>
      <c r="F459" s="5" t="n"/>
      <c r="G459" s="5" t="n"/>
      <c r="H459" s="5" t="n"/>
      <c r="I459" s="5" t="n"/>
      <c r="J459" s="5" t="n"/>
      <c r="K459" s="5" t="n"/>
      <c r="L459" s="5" t="n"/>
      <c r="M459" s="5" t="n"/>
      <c r="N459" s="5" t="n"/>
      <c r="O459" s="5" t="n"/>
      <c r="P459" s="5" t="n"/>
      <c r="Q459" s="5" t="n"/>
      <c r="R459" s="5" t="n"/>
      <c r="S459" s="5" t="n"/>
      <c r="T459" s="5" t="n"/>
      <c r="U459" s="5" t="n"/>
      <c r="V459" s="5" t="n"/>
      <c r="W459" s="5" t="n"/>
      <c r="X459" s="5" t="n"/>
      <c r="Y459" s="5" t="n"/>
      <c r="Z459" s="5" t="n"/>
      <c r="AA459" s="5" t="n"/>
      <c r="AB459" s="5" t="n"/>
      <c r="AC459" s="5" t="n"/>
      <c r="AD459" s="5" t="n"/>
    </row>
    <row r="460">
      <c r="A460" s="6" t="n">
        <v>1</v>
      </c>
      <c r="B460" s="6" t="inlineStr">
        <is>
          <t>0.04%</t>
        </is>
      </c>
      <c r="C460" s="6" t="inlineStr">
        <is>
          <t>93422</t>
        </is>
      </c>
      <c r="D460" s="6" t="inlineStr">
        <is>
          <t>PROPERTYZIPCODE</t>
        </is>
      </c>
      <c r="E460" s="5" t="n"/>
      <c r="F460" s="5" t="n"/>
      <c r="G460" s="5" t="n"/>
      <c r="H460" s="5" t="n"/>
      <c r="I460" s="5" t="n"/>
      <c r="J460" s="5" t="n"/>
      <c r="K460" s="5" t="n"/>
      <c r="L460" s="5" t="n"/>
      <c r="M460" s="5" t="n"/>
      <c r="N460" s="5" t="n"/>
      <c r="O460" s="5" t="n"/>
      <c r="P460" s="5" t="n"/>
      <c r="Q460" s="5" t="n"/>
      <c r="R460" s="5" t="n"/>
      <c r="S460" s="5" t="n"/>
      <c r="T460" s="5" t="n"/>
      <c r="U460" s="5" t="n"/>
      <c r="V460" s="5" t="n"/>
      <c r="W460" s="5" t="n"/>
      <c r="X460" s="5" t="n"/>
      <c r="Y460" s="5" t="n"/>
      <c r="Z460" s="5" t="n"/>
      <c r="AA460" s="5" t="n"/>
      <c r="AB460" s="5" t="n"/>
      <c r="AC460" s="5" t="n"/>
      <c r="AD460" s="5" t="n"/>
    </row>
    <row r="461">
      <c r="A461" s="6" t="n">
        <v>3</v>
      </c>
      <c r="B461" s="6" t="inlineStr">
        <is>
          <t>0.12%</t>
        </is>
      </c>
      <c r="C461" s="6" t="inlineStr">
        <is>
          <t>93433</t>
        </is>
      </c>
      <c r="D461" s="6" t="inlineStr">
        <is>
          <t>PROPERTYZIPCODE</t>
        </is>
      </c>
      <c r="E461" s="5" t="n"/>
      <c r="F461" s="5" t="n"/>
      <c r="G461" s="5" t="n"/>
      <c r="H461" s="5" t="n"/>
      <c r="I461" s="5" t="n"/>
      <c r="J461" s="5" t="n"/>
      <c r="K461" s="5" t="n"/>
      <c r="L461" s="5" t="n"/>
      <c r="M461" s="5" t="n"/>
      <c r="N461" s="5" t="n"/>
      <c r="O461" s="5" t="n"/>
      <c r="P461" s="5" t="n"/>
      <c r="Q461" s="5" t="n"/>
      <c r="R461" s="5" t="n"/>
      <c r="S461" s="5" t="n"/>
      <c r="T461" s="5" t="n"/>
      <c r="U461" s="5" t="n"/>
      <c r="V461" s="5" t="n"/>
      <c r="W461" s="5" t="n"/>
      <c r="X461" s="5" t="n"/>
      <c r="Y461" s="5" t="n"/>
      <c r="Z461" s="5" t="n"/>
      <c r="AA461" s="5" t="n"/>
      <c r="AB461" s="5" t="n"/>
      <c r="AC461" s="5" t="n"/>
      <c r="AD461" s="5" t="n"/>
    </row>
    <row r="462">
      <c r="A462" s="6" t="n">
        <v>2</v>
      </c>
      <c r="B462" s="6" t="inlineStr">
        <is>
          <t>0.08%</t>
        </is>
      </c>
      <c r="C462" s="6" t="inlineStr">
        <is>
          <t>93436</t>
        </is>
      </c>
      <c r="D462" s="6" t="inlineStr">
        <is>
          <t>PROPERTYZIPCODE</t>
        </is>
      </c>
      <c r="E462" s="5" t="n"/>
      <c r="F462" s="5" t="n"/>
      <c r="G462" s="5" t="n"/>
      <c r="H462" s="5" t="n"/>
      <c r="I462" s="5" t="n"/>
      <c r="J462" s="5" t="n"/>
      <c r="K462" s="5" t="n"/>
      <c r="L462" s="5" t="n"/>
      <c r="M462" s="5" t="n"/>
      <c r="N462" s="5" t="n"/>
      <c r="O462" s="5" t="n"/>
      <c r="P462" s="5" t="n"/>
      <c r="Q462" s="5" t="n"/>
      <c r="R462" s="5" t="n"/>
      <c r="S462" s="5" t="n"/>
      <c r="T462" s="5" t="n"/>
      <c r="U462" s="5" t="n"/>
      <c r="V462" s="5" t="n"/>
      <c r="W462" s="5" t="n"/>
      <c r="X462" s="5" t="n"/>
      <c r="Y462" s="5" t="n"/>
      <c r="Z462" s="5" t="n"/>
      <c r="AA462" s="5" t="n"/>
      <c r="AB462" s="5" t="n"/>
      <c r="AC462" s="5" t="n"/>
      <c r="AD462" s="5" t="n"/>
    </row>
    <row r="463">
      <c r="A463" s="6" t="n">
        <v>1</v>
      </c>
      <c r="B463" s="6" t="inlineStr">
        <is>
          <t>0.04%</t>
        </is>
      </c>
      <c r="C463" s="6" t="inlineStr">
        <is>
          <t>93442</t>
        </is>
      </c>
      <c r="D463" s="6" t="inlineStr">
        <is>
          <t>PROPERTYZIPCODE</t>
        </is>
      </c>
      <c r="E463" s="5" t="n"/>
      <c r="F463" s="5" t="n"/>
      <c r="G463" s="5" t="n"/>
      <c r="H463" s="5" t="n"/>
      <c r="I463" s="5" t="n"/>
      <c r="J463" s="5" t="n"/>
      <c r="K463" s="5" t="n"/>
      <c r="L463" s="5" t="n"/>
      <c r="M463" s="5" t="n"/>
      <c r="N463" s="5" t="n"/>
      <c r="O463" s="5" t="n"/>
      <c r="P463" s="5" t="n"/>
      <c r="Q463" s="5" t="n"/>
      <c r="R463" s="5" t="n"/>
      <c r="S463" s="5" t="n"/>
      <c r="T463" s="5" t="n"/>
      <c r="U463" s="5" t="n"/>
      <c r="V463" s="5" t="n"/>
      <c r="W463" s="5" t="n"/>
      <c r="X463" s="5" t="n"/>
      <c r="Y463" s="5" t="n"/>
      <c r="Z463" s="5" t="n"/>
      <c r="AA463" s="5" t="n"/>
      <c r="AB463" s="5" t="n"/>
      <c r="AC463" s="5" t="n"/>
      <c r="AD463" s="5" t="n"/>
    </row>
    <row r="464">
      <c r="A464" s="6" t="n">
        <v>1</v>
      </c>
      <c r="B464" s="6" t="inlineStr">
        <is>
          <t>0.04%</t>
        </is>
      </c>
      <c r="C464" s="6" t="inlineStr">
        <is>
          <t>93446</t>
        </is>
      </c>
      <c r="D464" s="6" t="inlineStr">
        <is>
          <t>PROPERTYZIPCODE</t>
        </is>
      </c>
      <c r="E464" s="5" t="n"/>
      <c r="F464" s="5" t="n"/>
      <c r="G464" s="5" t="n"/>
      <c r="H464" s="5" t="n"/>
      <c r="I464" s="5" t="n"/>
      <c r="J464" s="5" t="n"/>
      <c r="K464" s="5" t="n"/>
      <c r="L464" s="5" t="n"/>
      <c r="M464" s="5" t="n"/>
      <c r="N464" s="5" t="n"/>
      <c r="O464" s="5" t="n"/>
      <c r="P464" s="5" t="n"/>
      <c r="Q464" s="5" t="n"/>
      <c r="R464" s="5" t="n"/>
      <c r="S464" s="5" t="n"/>
      <c r="T464" s="5" t="n"/>
      <c r="U464" s="5" t="n"/>
      <c r="V464" s="5" t="n"/>
      <c r="W464" s="5" t="n"/>
      <c r="X464" s="5" t="n"/>
      <c r="Y464" s="5" t="n"/>
      <c r="Z464" s="5" t="n"/>
      <c r="AA464" s="5" t="n"/>
      <c r="AB464" s="5" t="n"/>
      <c r="AC464" s="5" t="n"/>
      <c r="AD464" s="5" t="n"/>
    </row>
    <row r="465">
      <c r="A465" s="6" t="n">
        <v>1</v>
      </c>
      <c r="B465" s="6" t="inlineStr">
        <is>
          <t>0.04%</t>
        </is>
      </c>
      <c r="C465" s="6" t="inlineStr">
        <is>
          <t>93454</t>
        </is>
      </c>
      <c r="D465" s="6" t="inlineStr">
        <is>
          <t>PROPERTYZIPCODE</t>
        </is>
      </c>
      <c r="E465" s="5" t="n"/>
      <c r="F465" s="5" t="n"/>
      <c r="G465" s="5" t="n"/>
      <c r="H465" s="5" t="n"/>
      <c r="I465" s="5" t="n"/>
      <c r="J465" s="5" t="n"/>
      <c r="K465" s="5" t="n"/>
      <c r="L465" s="5" t="n"/>
      <c r="M465" s="5" t="n"/>
      <c r="N465" s="5" t="n"/>
      <c r="O465" s="5" t="n"/>
      <c r="P465" s="5" t="n"/>
      <c r="Q465" s="5" t="n"/>
      <c r="R465" s="5" t="n"/>
      <c r="S465" s="5" t="n"/>
      <c r="T465" s="5" t="n"/>
      <c r="U465" s="5" t="n"/>
      <c r="V465" s="5" t="n"/>
      <c r="W465" s="5" t="n"/>
      <c r="X465" s="5" t="n"/>
      <c r="Y465" s="5" t="n"/>
      <c r="Z465" s="5" t="n"/>
      <c r="AA465" s="5" t="n"/>
      <c r="AB465" s="5" t="n"/>
      <c r="AC465" s="5" t="n"/>
      <c r="AD465" s="5" t="n"/>
    </row>
    <row r="466">
      <c r="A466" s="6" t="n">
        <v>2</v>
      </c>
      <c r="B466" s="6" t="inlineStr">
        <is>
          <t>0.08%</t>
        </is>
      </c>
      <c r="C466" s="6" t="inlineStr">
        <is>
          <t>93455</t>
        </is>
      </c>
      <c r="D466" s="6" t="inlineStr">
        <is>
          <t>PROPERTYZIPCODE</t>
        </is>
      </c>
      <c r="E466" s="5" t="n"/>
      <c r="F466" s="5" t="n"/>
      <c r="G466" s="5" t="n"/>
      <c r="H466" s="5" t="n"/>
      <c r="I466" s="5" t="n"/>
      <c r="J466" s="5" t="n"/>
      <c r="K466" s="5" t="n"/>
      <c r="L466" s="5" t="n"/>
      <c r="M466" s="5" t="n"/>
      <c r="N466" s="5" t="n"/>
      <c r="O466" s="5" t="n"/>
      <c r="P466" s="5" t="n"/>
      <c r="Q466" s="5" t="n"/>
      <c r="R466" s="5" t="n"/>
      <c r="S466" s="5" t="n"/>
      <c r="T466" s="5" t="n"/>
      <c r="U466" s="5" t="n"/>
      <c r="V466" s="5" t="n"/>
      <c r="W466" s="5" t="n"/>
      <c r="X466" s="5" t="n"/>
      <c r="Y466" s="5" t="n"/>
      <c r="Z466" s="5" t="n"/>
      <c r="AA466" s="5" t="n"/>
      <c r="AB466" s="5" t="n"/>
      <c r="AC466" s="5" t="n"/>
      <c r="AD466" s="5" t="n"/>
    </row>
    <row r="467">
      <c r="A467" s="6" t="n">
        <v>1</v>
      </c>
      <c r="B467" s="6" t="inlineStr">
        <is>
          <t>0.04%</t>
        </is>
      </c>
      <c r="C467" s="6" t="inlineStr">
        <is>
          <t>93458</t>
        </is>
      </c>
      <c r="D467" s="6" t="inlineStr">
        <is>
          <t>PROPERTYZIPCODE</t>
        </is>
      </c>
      <c r="E467" s="5" t="n"/>
      <c r="F467" s="5" t="n"/>
      <c r="G467" s="5" t="n"/>
      <c r="H467" s="5" t="n"/>
      <c r="I467" s="5" t="n"/>
      <c r="J467" s="5" t="n"/>
      <c r="K467" s="5" t="n"/>
      <c r="L467" s="5" t="n"/>
      <c r="M467" s="5" t="n"/>
      <c r="N467" s="5" t="n"/>
      <c r="O467" s="5" t="n"/>
      <c r="P467" s="5" t="n"/>
      <c r="Q467" s="5" t="n"/>
      <c r="R467" s="5" t="n"/>
      <c r="S467" s="5" t="n"/>
      <c r="T467" s="5" t="n"/>
      <c r="U467" s="5" t="n"/>
      <c r="V467" s="5" t="n"/>
      <c r="W467" s="5" t="n"/>
      <c r="X467" s="5" t="n"/>
      <c r="Y467" s="5" t="n"/>
      <c r="Z467" s="5" t="n"/>
      <c r="AA467" s="5" t="n"/>
      <c r="AB467" s="5" t="n"/>
      <c r="AC467" s="5" t="n"/>
      <c r="AD467" s="5" t="n"/>
    </row>
    <row r="468">
      <c r="A468" s="6" t="n">
        <v>2</v>
      </c>
      <c r="B468" s="6" t="inlineStr">
        <is>
          <t>0.08%</t>
        </is>
      </c>
      <c r="C468" s="6" t="inlineStr">
        <is>
          <t>93460</t>
        </is>
      </c>
      <c r="D468" s="6" t="inlineStr">
        <is>
          <t>PROPERTYZIPCODE</t>
        </is>
      </c>
      <c r="E468" s="5" t="n"/>
      <c r="F468" s="5" t="n"/>
      <c r="G468" s="5" t="n"/>
      <c r="H468" s="5" t="n"/>
      <c r="I468" s="5" t="n"/>
      <c r="J468" s="5" t="n"/>
      <c r="K468" s="5" t="n"/>
      <c r="L468" s="5" t="n"/>
      <c r="M468" s="5" t="n"/>
      <c r="N468" s="5" t="n"/>
      <c r="O468" s="5" t="n"/>
      <c r="P468" s="5" t="n"/>
      <c r="Q468" s="5" t="n"/>
      <c r="R468" s="5" t="n"/>
      <c r="S468" s="5" t="n"/>
      <c r="T468" s="5" t="n"/>
      <c r="U468" s="5" t="n"/>
      <c r="V468" s="5" t="n"/>
      <c r="W468" s="5" t="n"/>
      <c r="X468" s="5" t="n"/>
      <c r="Y468" s="5" t="n"/>
      <c r="Z468" s="5" t="n"/>
      <c r="AA468" s="5" t="n"/>
      <c r="AB468" s="5" t="n"/>
      <c r="AC468" s="5" t="n"/>
      <c r="AD468" s="5" t="n"/>
    </row>
    <row r="469">
      <c r="A469" s="6" t="n">
        <v>1</v>
      </c>
      <c r="B469" s="6" t="inlineStr">
        <is>
          <t>0.04%</t>
        </is>
      </c>
      <c r="C469" s="6" t="inlineStr">
        <is>
          <t>93510</t>
        </is>
      </c>
      <c r="D469" s="6" t="inlineStr">
        <is>
          <t>PROPERTYZIPCODE</t>
        </is>
      </c>
      <c r="E469" s="5" t="n"/>
      <c r="F469" s="5" t="n"/>
      <c r="G469" s="5" t="n"/>
      <c r="H469" s="5" t="n"/>
      <c r="I469" s="5" t="n"/>
      <c r="J469" s="5" t="n"/>
      <c r="K469" s="5" t="n"/>
      <c r="L469" s="5" t="n"/>
      <c r="M469" s="5" t="n"/>
      <c r="N469" s="5" t="n"/>
      <c r="O469" s="5" t="n"/>
      <c r="P469" s="5" t="n"/>
      <c r="Q469" s="5" t="n"/>
      <c r="R469" s="5" t="n"/>
      <c r="S469" s="5" t="n"/>
      <c r="T469" s="5" t="n"/>
      <c r="U469" s="5" t="n"/>
      <c r="V469" s="5" t="n"/>
      <c r="W469" s="5" t="n"/>
      <c r="X469" s="5" t="n"/>
      <c r="Y469" s="5" t="n"/>
      <c r="Z469" s="5" t="n"/>
      <c r="AA469" s="5" t="n"/>
      <c r="AB469" s="5" t="n"/>
      <c r="AC469" s="5" t="n"/>
      <c r="AD469" s="5" t="n"/>
    </row>
    <row r="470">
      <c r="A470" s="6" t="n">
        <v>1</v>
      </c>
      <c r="B470" s="6" t="inlineStr">
        <is>
          <t>0.04%</t>
        </is>
      </c>
      <c r="C470" s="6" t="inlineStr">
        <is>
          <t>93527</t>
        </is>
      </c>
      <c r="D470" s="6" t="inlineStr">
        <is>
          <t>PROPERTYZIPCODE</t>
        </is>
      </c>
      <c r="E470" s="5" t="n"/>
      <c r="F470" s="5" t="n"/>
      <c r="G470" s="5" t="n"/>
      <c r="H470" s="5" t="n"/>
      <c r="I470" s="5" t="n"/>
      <c r="J470" s="5" t="n"/>
      <c r="K470" s="5" t="n"/>
      <c r="L470" s="5" t="n"/>
      <c r="M470" s="5" t="n"/>
      <c r="N470" s="5" t="n"/>
      <c r="O470" s="5" t="n"/>
      <c r="P470" s="5" t="n"/>
      <c r="Q470" s="5" t="n"/>
      <c r="R470" s="5" t="n"/>
      <c r="S470" s="5" t="n"/>
      <c r="T470" s="5" t="n"/>
      <c r="U470" s="5" t="n"/>
      <c r="V470" s="5" t="n"/>
      <c r="W470" s="5" t="n"/>
      <c r="X470" s="5" t="n"/>
      <c r="Y470" s="5" t="n"/>
      <c r="Z470" s="5" t="n"/>
      <c r="AA470" s="5" t="n"/>
      <c r="AB470" s="5" t="n"/>
      <c r="AC470" s="5" t="n"/>
      <c r="AD470" s="5" t="n"/>
    </row>
    <row r="471">
      <c r="A471" s="6" t="n">
        <v>4</v>
      </c>
      <c r="B471" s="6" t="inlineStr">
        <is>
          <t>0.16%</t>
        </is>
      </c>
      <c r="C471" s="6" t="inlineStr">
        <is>
          <t>93534</t>
        </is>
      </c>
      <c r="D471" s="6" t="inlineStr">
        <is>
          <t>PROPERTYZIPCODE</t>
        </is>
      </c>
      <c r="E471" s="5" t="n"/>
      <c r="F471" s="5" t="n"/>
      <c r="G471" s="5" t="n"/>
      <c r="H471" s="5" t="n"/>
      <c r="I471" s="5" t="n"/>
      <c r="J471" s="5" t="n"/>
      <c r="K471" s="5" t="n"/>
      <c r="L471" s="5" t="n"/>
      <c r="M471" s="5" t="n"/>
      <c r="N471" s="5" t="n"/>
      <c r="O471" s="5" t="n"/>
      <c r="P471" s="5" t="n"/>
      <c r="Q471" s="5" t="n"/>
      <c r="R471" s="5" t="n"/>
      <c r="S471" s="5" t="n"/>
      <c r="T471" s="5" t="n"/>
      <c r="U471" s="5" t="n"/>
      <c r="V471" s="5" t="n"/>
      <c r="W471" s="5" t="n"/>
      <c r="X471" s="5" t="n"/>
      <c r="Y471" s="5" t="n"/>
      <c r="Z471" s="5" t="n"/>
      <c r="AA471" s="5" t="n"/>
      <c r="AB471" s="5" t="n"/>
      <c r="AC471" s="5" t="n"/>
      <c r="AD471" s="5" t="n"/>
    </row>
    <row r="472">
      <c r="A472" s="6" t="n">
        <v>3</v>
      </c>
      <c r="B472" s="6" t="inlineStr">
        <is>
          <t>0.12%</t>
        </is>
      </c>
      <c r="C472" s="6" t="inlineStr">
        <is>
          <t>93535</t>
        </is>
      </c>
      <c r="D472" s="6" t="inlineStr">
        <is>
          <t>PROPERTYZIPCODE</t>
        </is>
      </c>
      <c r="E472" s="5" t="n"/>
      <c r="F472" s="5" t="n"/>
      <c r="G472" s="5" t="n"/>
      <c r="H472" s="5" t="n"/>
      <c r="I472" s="5" t="n"/>
      <c r="J472" s="5" t="n"/>
      <c r="K472" s="5" t="n"/>
      <c r="L472" s="5" t="n"/>
      <c r="M472" s="5" t="n"/>
      <c r="N472" s="5" t="n"/>
      <c r="O472" s="5" t="n"/>
      <c r="P472" s="5" t="n"/>
      <c r="Q472" s="5" t="n"/>
      <c r="R472" s="5" t="n"/>
      <c r="S472" s="5" t="n"/>
      <c r="T472" s="5" t="n"/>
      <c r="U472" s="5" t="n"/>
      <c r="V472" s="5" t="n"/>
      <c r="W472" s="5" t="n"/>
      <c r="X472" s="5" t="n"/>
      <c r="Y472" s="5" t="n"/>
      <c r="Z472" s="5" t="n"/>
      <c r="AA472" s="5" t="n"/>
      <c r="AB472" s="5" t="n"/>
      <c r="AC472" s="5" t="n"/>
      <c r="AD472" s="5" t="n"/>
    </row>
    <row r="473">
      <c r="A473" s="6" t="n">
        <v>8</v>
      </c>
      <c r="B473" s="6" t="inlineStr">
        <is>
          <t>0.32%</t>
        </is>
      </c>
      <c r="C473" s="6" t="inlineStr">
        <is>
          <t>93536</t>
        </is>
      </c>
      <c r="D473" s="6" t="inlineStr">
        <is>
          <t>PROPERTYZIPCODE</t>
        </is>
      </c>
      <c r="E473" s="5" t="n"/>
      <c r="F473" s="5" t="n"/>
      <c r="G473" s="5" t="n"/>
      <c r="H473" s="5" t="n"/>
      <c r="I473" s="5" t="n"/>
      <c r="J473" s="5" t="n"/>
      <c r="K473" s="5" t="n"/>
      <c r="L473" s="5" t="n"/>
      <c r="M473" s="5" t="n"/>
      <c r="N473" s="5" t="n"/>
      <c r="O473" s="5" t="n"/>
      <c r="P473" s="5" t="n"/>
      <c r="Q473" s="5" t="n"/>
      <c r="R473" s="5" t="n"/>
      <c r="S473" s="5" t="n"/>
      <c r="T473" s="5" t="n"/>
      <c r="U473" s="5" t="n"/>
      <c r="V473" s="5" t="n"/>
      <c r="W473" s="5" t="n"/>
      <c r="X473" s="5" t="n"/>
      <c r="Y473" s="5" t="n"/>
      <c r="Z473" s="5" t="n"/>
      <c r="AA473" s="5" t="n"/>
      <c r="AB473" s="5" t="n"/>
      <c r="AC473" s="5" t="n"/>
      <c r="AD473" s="5" t="n"/>
    </row>
    <row r="474">
      <c r="A474" s="6" t="n">
        <v>5</v>
      </c>
      <c r="B474" s="6" t="inlineStr">
        <is>
          <t>0.2%</t>
        </is>
      </c>
      <c r="C474" s="6" t="inlineStr">
        <is>
          <t>93550</t>
        </is>
      </c>
      <c r="D474" s="6" t="inlineStr">
        <is>
          <t>PROPERTYZIPCODE</t>
        </is>
      </c>
      <c r="E474" s="5" t="n"/>
      <c r="F474" s="5" t="n"/>
      <c r="G474" s="5" t="n"/>
      <c r="H474" s="5" t="n"/>
      <c r="I474" s="5" t="n"/>
      <c r="J474" s="5" t="n"/>
      <c r="K474" s="5" t="n"/>
      <c r="L474" s="5" t="n"/>
      <c r="M474" s="5" t="n"/>
      <c r="N474" s="5" t="n"/>
      <c r="O474" s="5" t="n"/>
      <c r="P474" s="5" t="n"/>
      <c r="Q474" s="5" t="n"/>
      <c r="R474" s="5" t="n"/>
      <c r="S474" s="5" t="n"/>
      <c r="T474" s="5" t="n"/>
      <c r="U474" s="5" t="n"/>
      <c r="V474" s="5" t="n"/>
      <c r="W474" s="5" t="n"/>
      <c r="X474" s="5" t="n"/>
      <c r="Y474" s="5" t="n"/>
      <c r="Z474" s="5" t="n"/>
      <c r="AA474" s="5" t="n"/>
      <c r="AB474" s="5" t="n"/>
      <c r="AC474" s="5" t="n"/>
      <c r="AD474" s="5" t="n"/>
    </row>
    <row r="475">
      <c r="A475" s="6" t="n">
        <v>1</v>
      </c>
      <c r="B475" s="6" t="inlineStr">
        <is>
          <t>0.04%</t>
        </is>
      </c>
      <c r="C475" s="6" t="inlineStr">
        <is>
          <t>93551</t>
        </is>
      </c>
      <c r="D475" s="6" t="inlineStr">
        <is>
          <t>PROPERTYZIPCODE</t>
        </is>
      </c>
      <c r="E475" s="5" t="n"/>
      <c r="F475" s="5" t="n"/>
      <c r="G475" s="5" t="n"/>
      <c r="H475" s="5" t="n"/>
      <c r="I475" s="5" t="n"/>
      <c r="J475" s="5" t="n"/>
      <c r="K475" s="5" t="n"/>
      <c r="L475" s="5" t="n"/>
      <c r="M475" s="5" t="n"/>
      <c r="N475" s="5" t="n"/>
      <c r="O475" s="5" t="n"/>
      <c r="P475" s="5" t="n"/>
      <c r="Q475" s="5" t="n"/>
      <c r="R475" s="5" t="n"/>
      <c r="S475" s="5" t="n"/>
      <c r="T475" s="5" t="n"/>
      <c r="U475" s="5" t="n"/>
      <c r="V475" s="5" t="n"/>
      <c r="W475" s="5" t="n"/>
      <c r="X475" s="5" t="n"/>
      <c r="Y475" s="5" t="n"/>
      <c r="Z475" s="5" t="n"/>
      <c r="AA475" s="5" t="n"/>
      <c r="AB475" s="5" t="n"/>
      <c r="AC475" s="5" t="n"/>
      <c r="AD475" s="5" t="n"/>
    </row>
    <row r="476">
      <c r="A476" s="6" t="n">
        <v>1</v>
      </c>
      <c r="B476" s="6" t="inlineStr">
        <is>
          <t>0.04%</t>
        </is>
      </c>
      <c r="C476" s="6" t="inlineStr">
        <is>
          <t>93555</t>
        </is>
      </c>
      <c r="D476" s="6" t="inlineStr">
        <is>
          <t>PROPERTYZIPCODE</t>
        </is>
      </c>
      <c r="E476" s="5" t="n"/>
      <c r="F476" s="5" t="n"/>
      <c r="G476" s="5" t="n"/>
      <c r="H476" s="5" t="n"/>
      <c r="I476" s="5" t="n"/>
      <c r="J476" s="5" t="n"/>
      <c r="K476" s="5" t="n"/>
      <c r="L476" s="5" t="n"/>
      <c r="M476" s="5" t="n"/>
      <c r="N476" s="5" t="n"/>
      <c r="O476" s="5" t="n"/>
      <c r="P476" s="5" t="n"/>
      <c r="Q476" s="5" t="n"/>
      <c r="R476" s="5" t="n"/>
      <c r="S476" s="5" t="n"/>
      <c r="T476" s="5" t="n"/>
      <c r="U476" s="5" t="n"/>
      <c r="V476" s="5" t="n"/>
      <c r="W476" s="5" t="n"/>
      <c r="X476" s="5" t="n"/>
      <c r="Y476" s="5" t="n"/>
      <c r="Z476" s="5" t="n"/>
      <c r="AA476" s="5" t="n"/>
      <c r="AB476" s="5" t="n"/>
      <c r="AC476" s="5" t="n"/>
      <c r="AD476" s="5" t="n"/>
    </row>
    <row r="477">
      <c r="A477" s="6" t="n">
        <v>3</v>
      </c>
      <c r="B477" s="6" t="inlineStr">
        <is>
          <t>0.12%</t>
        </is>
      </c>
      <c r="C477" s="6" t="inlineStr">
        <is>
          <t>93560</t>
        </is>
      </c>
      <c r="D477" s="6" t="inlineStr">
        <is>
          <t>PROPERTYZIPCODE</t>
        </is>
      </c>
      <c r="E477" s="5" t="n"/>
      <c r="F477" s="5" t="n"/>
      <c r="G477" s="5" t="n"/>
      <c r="H477" s="5" t="n"/>
      <c r="I477" s="5" t="n"/>
      <c r="J477" s="5" t="n"/>
      <c r="K477" s="5" t="n"/>
      <c r="L477" s="5" t="n"/>
      <c r="M477" s="5" t="n"/>
      <c r="N477" s="5" t="n"/>
      <c r="O477" s="5" t="n"/>
      <c r="P477" s="5" t="n"/>
      <c r="Q477" s="5" t="n"/>
      <c r="R477" s="5" t="n"/>
      <c r="S477" s="5" t="n"/>
      <c r="T477" s="5" t="n"/>
      <c r="U477" s="5" t="n"/>
      <c r="V477" s="5" t="n"/>
      <c r="W477" s="5" t="n"/>
      <c r="X477" s="5" t="n"/>
      <c r="Y477" s="5" t="n"/>
      <c r="Z477" s="5" t="n"/>
      <c r="AA477" s="5" t="n"/>
      <c r="AB477" s="5" t="n"/>
      <c r="AC477" s="5" t="n"/>
      <c r="AD477" s="5" t="n"/>
    </row>
    <row r="478">
      <c r="A478" s="6" t="n">
        <v>1</v>
      </c>
      <c r="B478" s="6" t="inlineStr">
        <is>
          <t>0.04%</t>
        </is>
      </c>
      <c r="C478" s="6" t="inlineStr">
        <is>
          <t>93610</t>
        </is>
      </c>
      <c r="D478" s="6" t="inlineStr">
        <is>
          <t>PROPERTYZIPCODE</t>
        </is>
      </c>
      <c r="E478" s="5" t="n"/>
      <c r="F478" s="5" t="n"/>
      <c r="G478" s="5" t="n"/>
      <c r="H478" s="5" t="n"/>
      <c r="I478" s="5" t="n"/>
      <c r="J478" s="5" t="n"/>
      <c r="K478" s="5" t="n"/>
      <c r="L478" s="5" t="n"/>
      <c r="M478" s="5" t="n"/>
      <c r="N478" s="5" t="n"/>
      <c r="O478" s="5" t="n"/>
      <c r="P478" s="5" t="n"/>
      <c r="Q478" s="5" t="n"/>
      <c r="R478" s="5" t="n"/>
      <c r="S478" s="5" t="n"/>
      <c r="T478" s="5" t="n"/>
      <c r="U478" s="5" t="n"/>
      <c r="V478" s="5" t="n"/>
      <c r="W478" s="5" t="n"/>
      <c r="X478" s="5" t="n"/>
      <c r="Y478" s="5" t="n"/>
      <c r="Z478" s="5" t="n"/>
      <c r="AA478" s="5" t="n"/>
      <c r="AB478" s="5" t="n"/>
      <c r="AC478" s="5" t="n"/>
      <c r="AD478" s="5" t="n"/>
    </row>
    <row r="479">
      <c r="A479" s="6" t="n">
        <v>4</v>
      </c>
      <c r="B479" s="6" t="inlineStr">
        <is>
          <t>0.16%</t>
        </is>
      </c>
      <c r="C479" s="6" t="inlineStr">
        <is>
          <t>93612</t>
        </is>
      </c>
      <c r="D479" s="6" t="inlineStr">
        <is>
          <t>PROPERTYZIPCODE</t>
        </is>
      </c>
      <c r="E479" s="5" t="n"/>
      <c r="F479" s="5" t="n"/>
      <c r="G479" s="5" t="n"/>
      <c r="H479" s="5" t="n"/>
      <c r="I479" s="5" t="n"/>
      <c r="J479" s="5" t="n"/>
      <c r="K479" s="5" t="n"/>
      <c r="L479" s="5" t="n"/>
      <c r="M479" s="5" t="n"/>
      <c r="N479" s="5" t="n"/>
      <c r="O479" s="5" t="n"/>
      <c r="P479" s="5" t="n"/>
      <c r="Q479" s="5" t="n"/>
      <c r="R479" s="5" t="n"/>
      <c r="S479" s="5" t="n"/>
      <c r="T479" s="5" t="n"/>
      <c r="U479" s="5" t="n"/>
      <c r="V479" s="5" t="n"/>
      <c r="W479" s="5" t="n"/>
      <c r="X479" s="5" t="n"/>
      <c r="Y479" s="5" t="n"/>
      <c r="Z479" s="5" t="n"/>
      <c r="AA479" s="5" t="n"/>
      <c r="AB479" s="5" t="n"/>
      <c r="AC479" s="5" t="n"/>
      <c r="AD479" s="5" t="n"/>
    </row>
    <row r="480">
      <c r="A480" s="6" t="n">
        <v>1</v>
      </c>
      <c r="B480" s="6" t="inlineStr">
        <is>
          <t>0.04%</t>
        </is>
      </c>
      <c r="C480" s="6" t="inlineStr">
        <is>
          <t>93630</t>
        </is>
      </c>
      <c r="D480" s="6" t="inlineStr">
        <is>
          <t>PROPERTYZIPCODE</t>
        </is>
      </c>
      <c r="E480" s="5" t="n"/>
      <c r="F480" s="5" t="n"/>
      <c r="G480" s="5" t="n"/>
      <c r="H480" s="5" t="n"/>
      <c r="I480" s="5" t="n"/>
      <c r="J480" s="5" t="n"/>
      <c r="K480" s="5" t="n"/>
      <c r="L480" s="5" t="n"/>
      <c r="M480" s="5" t="n"/>
      <c r="N480" s="5" t="n"/>
      <c r="O480" s="5" t="n"/>
      <c r="P480" s="5" t="n"/>
      <c r="Q480" s="5" t="n"/>
      <c r="R480" s="5" t="n"/>
      <c r="S480" s="5" t="n"/>
      <c r="T480" s="5" t="n"/>
      <c r="U480" s="5" t="n"/>
      <c r="V480" s="5" t="n"/>
      <c r="W480" s="5" t="n"/>
      <c r="X480" s="5" t="n"/>
      <c r="Y480" s="5" t="n"/>
      <c r="Z480" s="5" t="n"/>
      <c r="AA480" s="5" t="n"/>
      <c r="AB480" s="5" t="n"/>
      <c r="AC480" s="5" t="n"/>
      <c r="AD480" s="5" t="n"/>
    </row>
    <row r="481">
      <c r="A481" s="6" t="n">
        <v>2</v>
      </c>
      <c r="B481" s="6" t="inlineStr">
        <is>
          <t>0.08%</t>
        </is>
      </c>
      <c r="C481" s="6" t="inlineStr">
        <is>
          <t>93635</t>
        </is>
      </c>
      <c r="D481" s="6" t="inlineStr">
        <is>
          <t>PROPERTYZIPCODE</t>
        </is>
      </c>
      <c r="E481" s="5" t="n"/>
      <c r="F481" s="5" t="n"/>
      <c r="G481" s="5" t="n"/>
      <c r="H481" s="5" t="n"/>
      <c r="I481" s="5" t="n"/>
      <c r="J481" s="5" t="n"/>
      <c r="K481" s="5" t="n"/>
      <c r="L481" s="5" t="n"/>
      <c r="M481" s="5" t="n"/>
      <c r="N481" s="5" t="n"/>
      <c r="O481" s="5" t="n"/>
      <c r="P481" s="5" t="n"/>
      <c r="Q481" s="5" t="n"/>
      <c r="R481" s="5" t="n"/>
      <c r="S481" s="5" t="n"/>
      <c r="T481" s="5" t="n"/>
      <c r="U481" s="5" t="n"/>
      <c r="V481" s="5" t="n"/>
      <c r="W481" s="5" t="n"/>
      <c r="X481" s="5" t="n"/>
      <c r="Y481" s="5" t="n"/>
      <c r="Z481" s="5" t="n"/>
      <c r="AA481" s="5" t="n"/>
      <c r="AB481" s="5" t="n"/>
      <c r="AC481" s="5" t="n"/>
      <c r="AD481" s="5" t="n"/>
    </row>
    <row r="482">
      <c r="A482" s="6" t="n">
        <v>2</v>
      </c>
      <c r="B482" s="6" t="inlineStr">
        <is>
          <t>0.08%</t>
        </is>
      </c>
      <c r="C482" s="6" t="inlineStr">
        <is>
          <t>93638</t>
        </is>
      </c>
      <c r="D482" s="6" t="inlineStr">
        <is>
          <t>PROPERTYZIPCODE</t>
        </is>
      </c>
      <c r="E482" s="5" t="n"/>
      <c r="F482" s="5" t="n"/>
      <c r="G482" s="5" t="n"/>
      <c r="H482" s="5" t="n"/>
      <c r="I482" s="5" t="n"/>
      <c r="J482" s="5" t="n"/>
      <c r="K482" s="5" t="n"/>
      <c r="L482" s="5" t="n"/>
      <c r="M482" s="5" t="n"/>
      <c r="N482" s="5" t="n"/>
      <c r="O482" s="5" t="n"/>
      <c r="P482" s="5" t="n"/>
      <c r="Q482" s="5" t="n"/>
      <c r="R482" s="5" t="n"/>
      <c r="S482" s="5" t="n"/>
      <c r="T482" s="5" t="n"/>
      <c r="U482" s="5" t="n"/>
      <c r="V482" s="5" t="n"/>
      <c r="W482" s="5" t="n"/>
      <c r="X482" s="5" t="n"/>
      <c r="Y482" s="5" t="n"/>
      <c r="Z482" s="5" t="n"/>
      <c r="AA482" s="5" t="n"/>
      <c r="AB482" s="5" t="n"/>
      <c r="AC482" s="5" t="n"/>
      <c r="AD482" s="5" t="n"/>
    </row>
    <row r="483">
      <c r="A483" s="6" t="n">
        <v>3</v>
      </c>
      <c r="B483" s="6" t="inlineStr">
        <is>
          <t>0.12%</t>
        </is>
      </c>
      <c r="C483" s="6" t="inlineStr">
        <is>
          <t>93646</t>
        </is>
      </c>
      <c r="D483" s="6" t="inlineStr">
        <is>
          <t>PROPERTYZIPCODE</t>
        </is>
      </c>
      <c r="E483" s="5" t="n"/>
      <c r="F483" s="5" t="n"/>
      <c r="G483" s="5" t="n"/>
      <c r="H483" s="5" t="n"/>
      <c r="I483" s="5" t="n"/>
      <c r="J483" s="5" t="n"/>
      <c r="K483" s="5" t="n"/>
      <c r="L483" s="5" t="n"/>
      <c r="M483" s="5" t="n"/>
      <c r="N483" s="5" t="n"/>
      <c r="O483" s="5" t="n"/>
      <c r="P483" s="5" t="n"/>
      <c r="Q483" s="5" t="n"/>
      <c r="R483" s="5" t="n"/>
      <c r="S483" s="5" t="n"/>
      <c r="T483" s="5" t="n"/>
      <c r="U483" s="5" t="n"/>
      <c r="V483" s="5" t="n"/>
      <c r="W483" s="5" t="n"/>
      <c r="X483" s="5" t="n"/>
      <c r="Y483" s="5" t="n"/>
      <c r="Z483" s="5" t="n"/>
      <c r="AA483" s="5" t="n"/>
      <c r="AB483" s="5" t="n"/>
      <c r="AC483" s="5" t="n"/>
      <c r="AD483" s="5" t="n"/>
    </row>
    <row r="484">
      <c r="A484" s="6" t="n">
        <v>1</v>
      </c>
      <c r="B484" s="6" t="inlineStr">
        <is>
          <t>0.04%</t>
        </is>
      </c>
      <c r="C484" s="6" t="inlineStr">
        <is>
          <t>93648</t>
        </is>
      </c>
      <c r="D484" s="6" t="inlineStr">
        <is>
          <t>PROPERTYZIPCODE</t>
        </is>
      </c>
      <c r="E484" s="5" t="n"/>
      <c r="F484" s="5" t="n"/>
      <c r="G484" s="5" t="n"/>
      <c r="H484" s="5" t="n"/>
      <c r="I484" s="5" t="n"/>
      <c r="J484" s="5" t="n"/>
      <c r="K484" s="5" t="n"/>
      <c r="L484" s="5" t="n"/>
      <c r="M484" s="5" t="n"/>
      <c r="N484" s="5" t="n"/>
      <c r="O484" s="5" t="n"/>
      <c r="P484" s="5" t="n"/>
      <c r="Q484" s="5" t="n"/>
      <c r="R484" s="5" t="n"/>
      <c r="S484" s="5" t="n"/>
      <c r="T484" s="5" t="n"/>
      <c r="U484" s="5" t="n"/>
      <c r="V484" s="5" t="n"/>
      <c r="W484" s="5" t="n"/>
      <c r="X484" s="5" t="n"/>
      <c r="Y484" s="5" t="n"/>
      <c r="Z484" s="5" t="n"/>
      <c r="AA484" s="5" t="n"/>
      <c r="AB484" s="5" t="n"/>
      <c r="AC484" s="5" t="n"/>
      <c r="AD484" s="5" t="n"/>
    </row>
    <row r="485">
      <c r="A485" s="6" t="n">
        <v>2</v>
      </c>
      <c r="B485" s="6" t="inlineStr">
        <is>
          <t>0.08%</t>
        </is>
      </c>
      <c r="C485" s="6" t="inlineStr">
        <is>
          <t>93702</t>
        </is>
      </c>
      <c r="D485" s="6" t="inlineStr">
        <is>
          <t>PROPERTYZIPCODE</t>
        </is>
      </c>
      <c r="E485" s="5" t="n"/>
      <c r="F485" s="5" t="n"/>
      <c r="G485" s="5" t="n"/>
      <c r="H485" s="5" t="n"/>
      <c r="I485" s="5" t="n"/>
      <c r="J485" s="5" t="n"/>
      <c r="K485" s="5" t="n"/>
      <c r="L485" s="5" t="n"/>
      <c r="M485" s="5" t="n"/>
      <c r="N485" s="5" t="n"/>
      <c r="O485" s="5" t="n"/>
      <c r="P485" s="5" t="n"/>
      <c r="Q485" s="5" t="n"/>
      <c r="R485" s="5" t="n"/>
      <c r="S485" s="5" t="n"/>
      <c r="T485" s="5" t="n"/>
      <c r="U485" s="5" t="n"/>
      <c r="V485" s="5" t="n"/>
      <c r="W485" s="5" t="n"/>
      <c r="X485" s="5" t="n"/>
      <c r="Y485" s="5" t="n"/>
      <c r="Z485" s="5" t="n"/>
      <c r="AA485" s="5" t="n"/>
      <c r="AB485" s="5" t="n"/>
      <c r="AC485" s="5" t="n"/>
      <c r="AD485" s="5" t="n"/>
    </row>
    <row r="486">
      <c r="A486" s="6" t="n">
        <v>1</v>
      </c>
      <c r="B486" s="6" t="inlineStr">
        <is>
          <t>0.04%</t>
        </is>
      </c>
      <c r="C486" s="6" t="inlineStr">
        <is>
          <t>93703</t>
        </is>
      </c>
      <c r="D486" s="6" t="inlineStr">
        <is>
          <t>PROPERTYZIPCODE</t>
        </is>
      </c>
      <c r="E486" s="5" t="n"/>
      <c r="F486" s="5" t="n"/>
      <c r="G486" s="5" t="n"/>
      <c r="H486" s="5" t="n"/>
      <c r="I486" s="5" t="n"/>
      <c r="J486" s="5" t="n"/>
      <c r="K486" s="5" t="n"/>
      <c r="L486" s="5" t="n"/>
      <c r="M486" s="5" t="n"/>
      <c r="N486" s="5" t="n"/>
      <c r="O486" s="5" t="n"/>
      <c r="P486" s="5" t="n"/>
      <c r="Q486" s="5" t="n"/>
      <c r="R486" s="5" t="n"/>
      <c r="S486" s="5" t="n"/>
      <c r="T486" s="5" t="n"/>
      <c r="U486" s="5" t="n"/>
      <c r="V486" s="5" t="n"/>
      <c r="W486" s="5" t="n"/>
      <c r="X486" s="5" t="n"/>
      <c r="Y486" s="5" t="n"/>
      <c r="Z486" s="5" t="n"/>
      <c r="AA486" s="5" t="n"/>
      <c r="AB486" s="5" t="n"/>
      <c r="AC486" s="5" t="n"/>
      <c r="AD486" s="5" t="n"/>
    </row>
    <row r="487">
      <c r="A487" s="6" t="n">
        <v>1</v>
      </c>
      <c r="B487" s="6" t="inlineStr">
        <is>
          <t>0.04%</t>
        </is>
      </c>
      <c r="C487" s="6" t="inlineStr">
        <is>
          <t>93704</t>
        </is>
      </c>
      <c r="D487" s="6" t="inlineStr">
        <is>
          <t>PROPERTYZIPCODE</t>
        </is>
      </c>
      <c r="E487" s="5" t="n"/>
      <c r="F487" s="5" t="n"/>
      <c r="G487" s="5" t="n"/>
      <c r="H487" s="5" t="n"/>
      <c r="I487" s="5" t="n"/>
      <c r="J487" s="5" t="n"/>
      <c r="K487" s="5" t="n"/>
      <c r="L487" s="5" t="n"/>
      <c r="M487" s="5" t="n"/>
      <c r="N487" s="5" t="n"/>
      <c r="O487" s="5" t="n"/>
      <c r="P487" s="5" t="n"/>
      <c r="Q487" s="5" t="n"/>
      <c r="R487" s="5" t="n"/>
      <c r="S487" s="5" t="n"/>
      <c r="T487" s="5" t="n"/>
      <c r="U487" s="5" t="n"/>
      <c r="V487" s="5" t="n"/>
      <c r="W487" s="5" t="n"/>
      <c r="X487" s="5" t="n"/>
      <c r="Y487" s="5" t="n"/>
      <c r="Z487" s="5" t="n"/>
      <c r="AA487" s="5" t="n"/>
      <c r="AB487" s="5" t="n"/>
      <c r="AC487" s="5" t="n"/>
      <c r="AD487" s="5" t="n"/>
    </row>
    <row r="488">
      <c r="A488" s="6" t="n">
        <v>3</v>
      </c>
      <c r="B488" s="6" t="inlineStr">
        <is>
          <t>0.12%</t>
        </is>
      </c>
      <c r="C488" s="6" t="inlineStr">
        <is>
          <t>93705</t>
        </is>
      </c>
      <c r="D488" s="6" t="inlineStr">
        <is>
          <t>PROPERTYZIPCODE</t>
        </is>
      </c>
      <c r="E488" s="5" t="n"/>
      <c r="F488" s="5" t="n"/>
      <c r="G488" s="5" t="n"/>
      <c r="H488" s="5" t="n"/>
      <c r="I488" s="5" t="n"/>
      <c r="J488" s="5" t="n"/>
      <c r="K488" s="5" t="n"/>
      <c r="L488" s="5" t="n"/>
      <c r="M488" s="5" t="n"/>
      <c r="N488" s="5" t="n"/>
      <c r="O488" s="5" t="n"/>
      <c r="P488" s="5" t="n"/>
      <c r="Q488" s="5" t="n"/>
      <c r="R488" s="5" t="n"/>
      <c r="S488" s="5" t="n"/>
      <c r="T488" s="5" t="n"/>
      <c r="U488" s="5" t="n"/>
      <c r="V488" s="5" t="n"/>
      <c r="W488" s="5" t="n"/>
      <c r="X488" s="5" t="n"/>
      <c r="Y488" s="5" t="n"/>
      <c r="Z488" s="5" t="n"/>
      <c r="AA488" s="5" t="n"/>
      <c r="AB488" s="5" t="n"/>
      <c r="AC488" s="5" t="n"/>
      <c r="AD488" s="5" t="n"/>
    </row>
    <row r="489">
      <c r="A489" s="6" t="n">
        <v>2</v>
      </c>
      <c r="B489" s="6" t="inlineStr">
        <is>
          <t>0.08%</t>
        </is>
      </c>
      <c r="C489" s="6" t="inlineStr">
        <is>
          <t>93706</t>
        </is>
      </c>
      <c r="D489" s="6" t="inlineStr">
        <is>
          <t>PROPERTYZIPCODE</t>
        </is>
      </c>
      <c r="E489" s="5" t="n"/>
      <c r="F489" s="5" t="n"/>
      <c r="G489" s="5" t="n"/>
      <c r="H489" s="5" t="n"/>
      <c r="I489" s="5" t="n"/>
      <c r="J489" s="5" t="n"/>
      <c r="K489" s="5" t="n"/>
      <c r="L489" s="5" t="n"/>
      <c r="M489" s="5" t="n"/>
      <c r="N489" s="5" t="n"/>
      <c r="O489" s="5" t="n"/>
      <c r="P489" s="5" t="n"/>
      <c r="Q489" s="5" t="n"/>
      <c r="R489" s="5" t="n"/>
      <c r="S489" s="5" t="n"/>
      <c r="T489" s="5" t="n"/>
      <c r="U489" s="5" t="n"/>
      <c r="V489" s="5" t="n"/>
      <c r="W489" s="5" t="n"/>
      <c r="X489" s="5" t="n"/>
      <c r="Y489" s="5" t="n"/>
      <c r="Z489" s="5" t="n"/>
      <c r="AA489" s="5" t="n"/>
      <c r="AB489" s="5" t="n"/>
      <c r="AC489" s="5" t="n"/>
      <c r="AD489" s="5" t="n"/>
    </row>
    <row r="490">
      <c r="A490" s="6" t="n">
        <v>2</v>
      </c>
      <c r="B490" s="6" t="inlineStr">
        <is>
          <t>0.08%</t>
        </is>
      </c>
      <c r="C490" s="6" t="inlineStr">
        <is>
          <t>93710</t>
        </is>
      </c>
      <c r="D490" s="6" t="inlineStr">
        <is>
          <t>PROPERTYZIPCODE</t>
        </is>
      </c>
      <c r="E490" s="5" t="n"/>
      <c r="F490" s="5" t="n"/>
      <c r="G490" s="5" t="n"/>
      <c r="H490" s="5" t="n"/>
      <c r="I490" s="5" t="n"/>
      <c r="J490" s="5" t="n"/>
      <c r="K490" s="5" t="n"/>
      <c r="L490" s="5" t="n"/>
      <c r="M490" s="5" t="n"/>
      <c r="N490" s="5" t="n"/>
      <c r="O490" s="5" t="n"/>
      <c r="P490" s="5" t="n"/>
      <c r="Q490" s="5" t="n"/>
      <c r="R490" s="5" t="n"/>
      <c r="S490" s="5" t="n"/>
      <c r="T490" s="5" t="n"/>
      <c r="U490" s="5" t="n"/>
      <c r="V490" s="5" t="n"/>
      <c r="W490" s="5" t="n"/>
      <c r="X490" s="5" t="n"/>
      <c r="Y490" s="5" t="n"/>
      <c r="Z490" s="5" t="n"/>
      <c r="AA490" s="5" t="n"/>
      <c r="AB490" s="5" t="n"/>
      <c r="AC490" s="5" t="n"/>
      <c r="AD490" s="5" t="n"/>
    </row>
    <row r="491">
      <c r="A491" s="6" t="n">
        <v>5</v>
      </c>
      <c r="B491" s="6" t="inlineStr">
        <is>
          <t>0.2%</t>
        </is>
      </c>
      <c r="C491" s="6" t="inlineStr">
        <is>
          <t>93720</t>
        </is>
      </c>
      <c r="D491" s="6" t="inlineStr">
        <is>
          <t>PROPERTYZIPCODE</t>
        </is>
      </c>
      <c r="E491" s="5" t="n"/>
      <c r="F491" s="5" t="n"/>
      <c r="G491" s="5" t="n"/>
      <c r="H491" s="5" t="n"/>
      <c r="I491" s="5" t="n"/>
      <c r="J491" s="5" t="n"/>
      <c r="K491" s="5" t="n"/>
      <c r="L491" s="5" t="n"/>
      <c r="M491" s="5" t="n"/>
      <c r="N491" s="5" t="n"/>
      <c r="O491" s="5" t="n"/>
      <c r="P491" s="5" t="n"/>
      <c r="Q491" s="5" t="n"/>
      <c r="R491" s="5" t="n"/>
      <c r="S491" s="5" t="n"/>
      <c r="T491" s="5" t="n"/>
      <c r="U491" s="5" t="n"/>
      <c r="V491" s="5" t="n"/>
      <c r="W491" s="5" t="n"/>
      <c r="X491" s="5" t="n"/>
      <c r="Y491" s="5" t="n"/>
      <c r="Z491" s="5" t="n"/>
      <c r="AA491" s="5" t="n"/>
      <c r="AB491" s="5" t="n"/>
      <c r="AC491" s="5" t="n"/>
      <c r="AD491" s="5" t="n"/>
    </row>
    <row r="492">
      <c r="A492" s="6" t="n">
        <v>2</v>
      </c>
      <c r="B492" s="6" t="inlineStr">
        <is>
          <t>0.08%</t>
        </is>
      </c>
      <c r="C492" s="6" t="inlineStr">
        <is>
          <t>93722</t>
        </is>
      </c>
      <c r="D492" s="6" t="inlineStr">
        <is>
          <t>PROPERTYZIPCODE</t>
        </is>
      </c>
      <c r="E492" s="5" t="n"/>
      <c r="F492" s="5" t="n"/>
      <c r="G492" s="5" t="n"/>
      <c r="H492" s="5" t="n"/>
      <c r="I492" s="5" t="n"/>
      <c r="J492" s="5" t="n"/>
      <c r="K492" s="5" t="n"/>
      <c r="L492" s="5" t="n"/>
      <c r="M492" s="5" t="n"/>
      <c r="N492" s="5" t="n"/>
      <c r="O492" s="5" t="n"/>
      <c r="P492" s="5" t="n"/>
      <c r="Q492" s="5" t="n"/>
      <c r="R492" s="5" t="n"/>
      <c r="S492" s="5" t="n"/>
      <c r="T492" s="5" t="n"/>
      <c r="U492" s="5" t="n"/>
      <c r="V492" s="5" t="n"/>
      <c r="W492" s="5" t="n"/>
      <c r="X492" s="5" t="n"/>
      <c r="Y492" s="5" t="n"/>
      <c r="Z492" s="5" t="n"/>
      <c r="AA492" s="5" t="n"/>
      <c r="AB492" s="5" t="n"/>
      <c r="AC492" s="5" t="n"/>
      <c r="AD492" s="5" t="n"/>
    </row>
    <row r="493">
      <c r="A493" s="6" t="n">
        <v>6</v>
      </c>
      <c r="B493" s="6" t="inlineStr">
        <is>
          <t>0.24%</t>
        </is>
      </c>
      <c r="C493" s="6" t="inlineStr">
        <is>
          <t>93726</t>
        </is>
      </c>
      <c r="D493" s="6" t="inlineStr">
        <is>
          <t>PROPERTYZIPCODE</t>
        </is>
      </c>
      <c r="E493" s="5" t="n"/>
      <c r="F493" s="5" t="n"/>
      <c r="G493" s="5" t="n"/>
      <c r="H493" s="5" t="n"/>
      <c r="I493" s="5" t="n"/>
      <c r="J493" s="5" t="n"/>
      <c r="K493" s="5" t="n"/>
      <c r="L493" s="5" t="n"/>
      <c r="M493" s="5" t="n"/>
      <c r="N493" s="5" t="n"/>
      <c r="O493" s="5" t="n"/>
      <c r="P493" s="5" t="n"/>
      <c r="Q493" s="5" t="n"/>
      <c r="R493" s="5" t="n"/>
      <c r="S493" s="5" t="n"/>
      <c r="T493" s="5" t="n"/>
      <c r="U493" s="5" t="n"/>
      <c r="V493" s="5" t="n"/>
      <c r="W493" s="5" t="n"/>
      <c r="X493" s="5" t="n"/>
      <c r="Y493" s="5" t="n"/>
      <c r="Z493" s="5" t="n"/>
      <c r="AA493" s="5" t="n"/>
      <c r="AB493" s="5" t="n"/>
      <c r="AC493" s="5" t="n"/>
      <c r="AD493" s="5" t="n"/>
    </row>
    <row r="494">
      <c r="A494" s="6" t="n">
        <v>3</v>
      </c>
      <c r="B494" s="6" t="inlineStr">
        <is>
          <t>0.12%</t>
        </is>
      </c>
      <c r="C494" s="6" t="inlineStr">
        <is>
          <t>93727</t>
        </is>
      </c>
      <c r="D494" s="6" t="inlineStr">
        <is>
          <t>PROPERTYZIPCODE</t>
        </is>
      </c>
      <c r="E494" s="5" t="n"/>
      <c r="F494" s="5" t="n"/>
      <c r="G494" s="5" t="n"/>
      <c r="H494" s="5" t="n"/>
      <c r="I494" s="5" t="n"/>
      <c r="J494" s="5" t="n"/>
      <c r="K494" s="5" t="n"/>
      <c r="L494" s="5" t="n"/>
      <c r="M494" s="5" t="n"/>
      <c r="N494" s="5" t="n"/>
      <c r="O494" s="5" t="n"/>
      <c r="P494" s="5" t="n"/>
      <c r="Q494" s="5" t="n"/>
      <c r="R494" s="5" t="n"/>
      <c r="S494" s="5" t="n"/>
      <c r="T494" s="5" t="n"/>
      <c r="U494" s="5" t="n"/>
      <c r="V494" s="5" t="n"/>
      <c r="W494" s="5" t="n"/>
      <c r="X494" s="5" t="n"/>
      <c r="Y494" s="5" t="n"/>
      <c r="Z494" s="5" t="n"/>
      <c r="AA494" s="5" t="n"/>
      <c r="AB494" s="5" t="n"/>
      <c r="AC494" s="5" t="n"/>
      <c r="AD494" s="5" t="n"/>
    </row>
    <row r="495">
      <c r="A495" s="6" t="n">
        <v>4</v>
      </c>
      <c r="B495" s="6" t="inlineStr">
        <is>
          <t>0.16%</t>
        </is>
      </c>
      <c r="C495" s="6" t="inlineStr">
        <is>
          <t>93901</t>
        </is>
      </c>
      <c r="D495" s="6" t="inlineStr">
        <is>
          <t>PROPERTYZIPCODE</t>
        </is>
      </c>
      <c r="E495" s="5" t="n"/>
      <c r="F495" s="5" t="n"/>
      <c r="G495" s="5" t="n"/>
      <c r="H495" s="5" t="n"/>
      <c r="I495" s="5" t="n"/>
      <c r="J495" s="5" t="n"/>
      <c r="K495" s="5" t="n"/>
      <c r="L495" s="5" t="n"/>
      <c r="M495" s="5" t="n"/>
      <c r="N495" s="5" t="n"/>
      <c r="O495" s="5" t="n"/>
      <c r="P495" s="5" t="n"/>
      <c r="Q495" s="5" t="n"/>
      <c r="R495" s="5" t="n"/>
      <c r="S495" s="5" t="n"/>
      <c r="T495" s="5" t="n"/>
      <c r="U495" s="5" t="n"/>
      <c r="V495" s="5" t="n"/>
      <c r="W495" s="5" t="n"/>
      <c r="X495" s="5" t="n"/>
      <c r="Y495" s="5" t="n"/>
      <c r="Z495" s="5" t="n"/>
      <c r="AA495" s="5" t="n"/>
      <c r="AB495" s="5" t="n"/>
      <c r="AC495" s="5" t="n"/>
      <c r="AD495" s="5" t="n"/>
    </row>
    <row r="496">
      <c r="A496" s="6" t="n">
        <v>1</v>
      </c>
      <c r="B496" s="6" t="inlineStr">
        <is>
          <t>0.04%</t>
        </is>
      </c>
      <c r="C496" s="6" t="inlineStr">
        <is>
          <t>93906</t>
        </is>
      </c>
      <c r="D496" s="6" t="inlineStr">
        <is>
          <t>PROPERTYZIPCODE</t>
        </is>
      </c>
      <c r="E496" s="5" t="n"/>
      <c r="F496" s="5" t="n"/>
      <c r="G496" s="5" t="n"/>
      <c r="H496" s="5" t="n"/>
      <c r="I496" s="5" t="n"/>
      <c r="J496" s="5" t="n"/>
      <c r="K496" s="5" t="n"/>
      <c r="L496" s="5" t="n"/>
      <c r="M496" s="5" t="n"/>
      <c r="N496" s="5" t="n"/>
      <c r="O496" s="5" t="n"/>
      <c r="P496" s="5" t="n"/>
      <c r="Q496" s="5" t="n"/>
      <c r="R496" s="5" t="n"/>
      <c r="S496" s="5" t="n"/>
      <c r="T496" s="5" t="n"/>
      <c r="U496" s="5" t="n"/>
      <c r="V496" s="5" t="n"/>
      <c r="W496" s="5" t="n"/>
      <c r="X496" s="5" t="n"/>
      <c r="Y496" s="5" t="n"/>
      <c r="Z496" s="5" t="n"/>
      <c r="AA496" s="5" t="n"/>
      <c r="AB496" s="5" t="n"/>
      <c r="AC496" s="5" t="n"/>
      <c r="AD496" s="5" t="n"/>
    </row>
    <row r="497">
      <c r="A497" s="6" t="n">
        <v>2</v>
      </c>
      <c r="B497" s="6" t="inlineStr">
        <is>
          <t>0.08%</t>
        </is>
      </c>
      <c r="C497" s="6" t="inlineStr">
        <is>
          <t>93933</t>
        </is>
      </c>
      <c r="D497" s="6" t="inlineStr">
        <is>
          <t>PROPERTYZIPCODE</t>
        </is>
      </c>
      <c r="E497" s="5" t="n"/>
      <c r="F497" s="5" t="n"/>
      <c r="G497" s="5" t="n"/>
      <c r="H497" s="5" t="n"/>
      <c r="I497" s="5" t="n"/>
      <c r="J497" s="5" t="n"/>
      <c r="K497" s="5" t="n"/>
      <c r="L497" s="5" t="n"/>
      <c r="M497" s="5" t="n"/>
      <c r="N497" s="5" t="n"/>
      <c r="O497" s="5" t="n"/>
      <c r="P497" s="5" t="n"/>
      <c r="Q497" s="5" t="n"/>
      <c r="R497" s="5" t="n"/>
      <c r="S497" s="5" t="n"/>
      <c r="T497" s="5" t="n"/>
      <c r="U497" s="5" t="n"/>
      <c r="V497" s="5" t="n"/>
      <c r="W497" s="5" t="n"/>
      <c r="X497" s="5" t="n"/>
      <c r="Y497" s="5" t="n"/>
      <c r="Z497" s="5" t="n"/>
      <c r="AA497" s="5" t="n"/>
      <c r="AB497" s="5" t="n"/>
      <c r="AC497" s="5" t="n"/>
      <c r="AD497" s="5" t="n"/>
    </row>
    <row r="498">
      <c r="A498" s="6" t="n">
        <v>1</v>
      </c>
      <c r="B498" s="6" t="inlineStr">
        <is>
          <t>0.04%</t>
        </is>
      </c>
      <c r="C498" s="6" t="inlineStr">
        <is>
          <t>93955</t>
        </is>
      </c>
      <c r="D498" s="6" t="inlineStr">
        <is>
          <t>PROPERTYZIPCODE</t>
        </is>
      </c>
      <c r="E498" s="5" t="n"/>
      <c r="F498" s="5" t="n"/>
      <c r="G498" s="5" t="n"/>
      <c r="H498" s="5" t="n"/>
      <c r="I498" s="5" t="n"/>
      <c r="J498" s="5" t="n"/>
      <c r="K498" s="5" t="n"/>
      <c r="L498" s="5" t="n"/>
      <c r="M498" s="5" t="n"/>
      <c r="N498" s="5" t="n"/>
      <c r="O498" s="5" t="n"/>
      <c r="P498" s="5" t="n"/>
      <c r="Q498" s="5" t="n"/>
      <c r="R498" s="5" t="n"/>
      <c r="S498" s="5" t="n"/>
      <c r="T498" s="5" t="n"/>
      <c r="U498" s="5" t="n"/>
      <c r="V498" s="5" t="n"/>
      <c r="W498" s="5" t="n"/>
      <c r="X498" s="5" t="n"/>
      <c r="Y498" s="5" t="n"/>
      <c r="Z498" s="5" t="n"/>
      <c r="AA498" s="5" t="n"/>
      <c r="AB498" s="5" t="n"/>
      <c r="AC498" s="5" t="n"/>
      <c r="AD498" s="5" t="n"/>
    </row>
    <row r="499">
      <c r="A499" s="6" t="n">
        <v>2</v>
      </c>
      <c r="B499" s="6" t="inlineStr">
        <is>
          <t>0.08%</t>
        </is>
      </c>
      <c r="C499" s="6" t="inlineStr">
        <is>
          <t>94010</t>
        </is>
      </c>
      <c r="D499" s="6" t="inlineStr">
        <is>
          <t>PROPERTYZIPCODE</t>
        </is>
      </c>
      <c r="E499" s="5" t="n"/>
      <c r="F499" s="5" t="n"/>
      <c r="G499" s="5" t="n"/>
      <c r="H499" s="5" t="n"/>
      <c r="I499" s="5" t="n"/>
      <c r="J499" s="5" t="n"/>
      <c r="K499" s="5" t="n"/>
      <c r="L499" s="5" t="n"/>
      <c r="M499" s="5" t="n"/>
      <c r="N499" s="5" t="n"/>
      <c r="O499" s="5" t="n"/>
      <c r="P499" s="5" t="n"/>
      <c r="Q499" s="5" t="n"/>
      <c r="R499" s="5" t="n"/>
      <c r="S499" s="5" t="n"/>
      <c r="T499" s="5" t="n"/>
      <c r="U499" s="5" t="n"/>
      <c r="V499" s="5" t="n"/>
      <c r="W499" s="5" t="n"/>
      <c r="X499" s="5" t="n"/>
      <c r="Y499" s="5" t="n"/>
      <c r="Z499" s="5" t="n"/>
      <c r="AA499" s="5" t="n"/>
      <c r="AB499" s="5" t="n"/>
      <c r="AC499" s="5" t="n"/>
      <c r="AD499" s="5" t="n"/>
    </row>
    <row r="500">
      <c r="A500" s="6" t="n">
        <v>2</v>
      </c>
      <c r="B500" s="6" t="inlineStr">
        <is>
          <t>0.08%</t>
        </is>
      </c>
      <c r="C500" s="6" t="inlineStr">
        <is>
          <t>94015</t>
        </is>
      </c>
      <c r="D500" s="6" t="inlineStr">
        <is>
          <t>PROPERTYZIPCODE</t>
        </is>
      </c>
      <c r="E500" s="5" t="n"/>
      <c r="F500" s="5" t="n"/>
      <c r="G500" s="5" t="n"/>
      <c r="H500" s="5" t="n"/>
      <c r="I500" s="5" t="n"/>
      <c r="J500" s="5" t="n"/>
      <c r="K500" s="5" t="n"/>
      <c r="L500" s="5" t="n"/>
      <c r="M500" s="5" t="n"/>
      <c r="N500" s="5" t="n"/>
      <c r="O500" s="5" t="n"/>
      <c r="P500" s="5" t="n"/>
      <c r="Q500" s="5" t="n"/>
      <c r="R500" s="5" t="n"/>
      <c r="S500" s="5" t="n"/>
      <c r="T500" s="5" t="n"/>
      <c r="U500" s="5" t="n"/>
      <c r="V500" s="5" t="n"/>
      <c r="W500" s="5" t="n"/>
      <c r="X500" s="5" t="n"/>
      <c r="Y500" s="5" t="n"/>
      <c r="Z500" s="5" t="n"/>
      <c r="AA500" s="5" t="n"/>
      <c r="AB500" s="5" t="n"/>
      <c r="AC500" s="5" t="n"/>
      <c r="AD500" s="5" t="n"/>
    </row>
    <row r="501">
      <c r="A501" s="6" t="n">
        <v>1</v>
      </c>
      <c r="B501" s="6" t="inlineStr">
        <is>
          <t>0.04%</t>
        </is>
      </c>
      <c r="C501" s="6" t="inlineStr">
        <is>
          <t>94025</t>
        </is>
      </c>
      <c r="D501" s="6" t="inlineStr">
        <is>
          <t>PROPERTYZIPCODE</t>
        </is>
      </c>
      <c r="E501" s="5" t="n"/>
      <c r="F501" s="5" t="n"/>
      <c r="G501" s="5" t="n"/>
      <c r="H501" s="5" t="n"/>
      <c r="I501" s="5" t="n"/>
      <c r="J501" s="5" t="n"/>
      <c r="K501" s="5" t="n"/>
      <c r="L501" s="5" t="n"/>
      <c r="M501" s="5" t="n"/>
      <c r="N501" s="5" t="n"/>
      <c r="O501" s="5" t="n"/>
      <c r="P501" s="5" t="n"/>
      <c r="Q501" s="5" t="n"/>
      <c r="R501" s="5" t="n"/>
      <c r="S501" s="5" t="n"/>
      <c r="T501" s="5" t="n"/>
      <c r="U501" s="5" t="n"/>
      <c r="V501" s="5" t="n"/>
      <c r="W501" s="5" t="n"/>
      <c r="X501" s="5" t="n"/>
      <c r="Y501" s="5" t="n"/>
      <c r="Z501" s="5" t="n"/>
      <c r="AA501" s="5" t="n"/>
      <c r="AB501" s="5" t="n"/>
      <c r="AC501" s="5" t="n"/>
      <c r="AD501" s="5" t="n"/>
    </row>
    <row r="502">
      <c r="A502" s="6" t="n">
        <v>1</v>
      </c>
      <c r="B502" s="6" t="inlineStr">
        <is>
          <t>0.04%</t>
        </is>
      </c>
      <c r="C502" s="6" t="inlineStr">
        <is>
          <t>94030</t>
        </is>
      </c>
      <c r="D502" s="6" t="inlineStr">
        <is>
          <t>PROPERTYZIPCODE</t>
        </is>
      </c>
      <c r="E502" s="5" t="n"/>
      <c r="F502" s="5" t="n"/>
      <c r="G502" s="5" t="n"/>
      <c r="H502" s="5" t="n"/>
      <c r="I502" s="5" t="n"/>
      <c r="J502" s="5" t="n"/>
      <c r="K502" s="5" t="n"/>
      <c r="L502" s="5" t="n"/>
      <c r="M502" s="5" t="n"/>
      <c r="N502" s="5" t="n"/>
      <c r="O502" s="5" t="n"/>
      <c r="P502" s="5" t="n"/>
      <c r="Q502" s="5" t="n"/>
      <c r="R502" s="5" t="n"/>
      <c r="S502" s="5" t="n"/>
      <c r="T502" s="5" t="n"/>
      <c r="U502" s="5" t="n"/>
      <c r="V502" s="5" t="n"/>
      <c r="W502" s="5" t="n"/>
      <c r="X502" s="5" t="n"/>
      <c r="Y502" s="5" t="n"/>
      <c r="Z502" s="5" t="n"/>
      <c r="AA502" s="5" t="n"/>
      <c r="AB502" s="5" t="n"/>
      <c r="AC502" s="5" t="n"/>
      <c r="AD502" s="5" t="n"/>
    </row>
    <row r="503">
      <c r="A503" s="6" t="n">
        <v>2</v>
      </c>
      <c r="B503" s="6" t="inlineStr">
        <is>
          <t>0.08%</t>
        </is>
      </c>
      <c r="C503" s="6" t="inlineStr">
        <is>
          <t>94040</t>
        </is>
      </c>
      <c r="D503" s="6" t="inlineStr">
        <is>
          <t>PROPERTYZIPCODE</t>
        </is>
      </c>
      <c r="E503" s="5" t="n"/>
      <c r="F503" s="5" t="n"/>
      <c r="G503" s="5" t="n"/>
      <c r="H503" s="5" t="n"/>
      <c r="I503" s="5" t="n"/>
      <c r="J503" s="5" t="n"/>
      <c r="K503" s="5" t="n"/>
      <c r="L503" s="5" t="n"/>
      <c r="M503" s="5" t="n"/>
      <c r="N503" s="5" t="n"/>
      <c r="O503" s="5" t="n"/>
      <c r="P503" s="5" t="n"/>
      <c r="Q503" s="5" t="n"/>
      <c r="R503" s="5" t="n"/>
      <c r="S503" s="5" t="n"/>
      <c r="T503" s="5" t="n"/>
      <c r="U503" s="5" t="n"/>
      <c r="V503" s="5" t="n"/>
      <c r="W503" s="5" t="n"/>
      <c r="X503" s="5" t="n"/>
      <c r="Y503" s="5" t="n"/>
      <c r="Z503" s="5" t="n"/>
      <c r="AA503" s="5" t="n"/>
      <c r="AB503" s="5" t="n"/>
      <c r="AC503" s="5" t="n"/>
      <c r="AD503" s="5" t="n"/>
    </row>
    <row r="504">
      <c r="A504" s="6" t="n">
        <v>1</v>
      </c>
      <c r="B504" s="6" t="inlineStr">
        <is>
          <t>0.04%</t>
        </is>
      </c>
      <c r="C504" s="6" t="inlineStr">
        <is>
          <t>94041</t>
        </is>
      </c>
      <c r="D504" s="6" t="inlineStr">
        <is>
          <t>PROPERTYZIPCODE</t>
        </is>
      </c>
      <c r="E504" s="5" t="n"/>
      <c r="F504" s="5" t="n"/>
      <c r="G504" s="5" t="n"/>
      <c r="H504" s="5" t="n"/>
      <c r="I504" s="5" t="n"/>
      <c r="J504" s="5" t="n"/>
      <c r="K504" s="5" t="n"/>
      <c r="L504" s="5" t="n"/>
      <c r="M504" s="5" t="n"/>
      <c r="N504" s="5" t="n"/>
      <c r="O504" s="5" t="n"/>
      <c r="P504" s="5" t="n"/>
      <c r="Q504" s="5" t="n"/>
      <c r="R504" s="5" t="n"/>
      <c r="S504" s="5" t="n"/>
      <c r="T504" s="5" t="n"/>
      <c r="U504" s="5" t="n"/>
      <c r="V504" s="5" t="n"/>
      <c r="W504" s="5" t="n"/>
      <c r="X504" s="5" t="n"/>
      <c r="Y504" s="5" t="n"/>
      <c r="Z504" s="5" t="n"/>
      <c r="AA504" s="5" t="n"/>
      <c r="AB504" s="5" t="n"/>
      <c r="AC504" s="5" t="n"/>
      <c r="AD504" s="5" t="n"/>
    </row>
    <row r="505">
      <c r="A505" s="6" t="n">
        <v>1</v>
      </c>
      <c r="B505" s="6" t="inlineStr">
        <is>
          <t>0.04%</t>
        </is>
      </c>
      <c r="C505" s="6" t="inlineStr">
        <is>
          <t>94043</t>
        </is>
      </c>
      <c r="D505" s="6" t="inlineStr">
        <is>
          <t>PROPERTYZIPCODE</t>
        </is>
      </c>
      <c r="E505" s="5" t="n"/>
      <c r="F505" s="5" t="n"/>
      <c r="G505" s="5" t="n"/>
      <c r="H505" s="5" t="n"/>
      <c r="I505" s="5" t="n"/>
      <c r="J505" s="5" t="n"/>
      <c r="K505" s="5" t="n"/>
      <c r="L505" s="5" t="n"/>
      <c r="M505" s="5" t="n"/>
      <c r="N505" s="5" t="n"/>
      <c r="O505" s="5" t="n"/>
      <c r="P505" s="5" t="n"/>
      <c r="Q505" s="5" t="n"/>
      <c r="R505" s="5" t="n"/>
      <c r="S505" s="5" t="n"/>
      <c r="T505" s="5" t="n"/>
      <c r="U505" s="5" t="n"/>
      <c r="V505" s="5" t="n"/>
      <c r="W505" s="5" t="n"/>
      <c r="X505" s="5" t="n"/>
      <c r="Y505" s="5" t="n"/>
      <c r="Z505" s="5" t="n"/>
      <c r="AA505" s="5" t="n"/>
      <c r="AB505" s="5" t="n"/>
      <c r="AC505" s="5" t="n"/>
      <c r="AD505" s="5" t="n"/>
    </row>
    <row r="506">
      <c r="A506" s="6" t="n">
        <v>4</v>
      </c>
      <c r="B506" s="6" t="inlineStr">
        <is>
          <t>0.16%</t>
        </is>
      </c>
      <c r="C506" s="6" t="inlineStr">
        <is>
          <t>94044</t>
        </is>
      </c>
      <c r="D506" s="6" t="inlineStr">
        <is>
          <t>PROPERTYZIPCODE</t>
        </is>
      </c>
      <c r="E506" s="5" t="n"/>
      <c r="F506" s="5" t="n"/>
      <c r="G506" s="5" t="n"/>
      <c r="H506" s="5" t="n"/>
      <c r="I506" s="5" t="n"/>
      <c r="J506" s="5" t="n"/>
      <c r="K506" s="5" t="n"/>
      <c r="L506" s="5" t="n"/>
      <c r="M506" s="5" t="n"/>
      <c r="N506" s="5" t="n"/>
      <c r="O506" s="5" t="n"/>
      <c r="P506" s="5" t="n"/>
      <c r="Q506" s="5" t="n"/>
      <c r="R506" s="5" t="n"/>
      <c r="S506" s="5" t="n"/>
      <c r="T506" s="5" t="n"/>
      <c r="U506" s="5" t="n"/>
      <c r="V506" s="5" t="n"/>
      <c r="W506" s="5" t="n"/>
      <c r="X506" s="5" t="n"/>
      <c r="Y506" s="5" t="n"/>
      <c r="Z506" s="5" t="n"/>
      <c r="AA506" s="5" t="n"/>
      <c r="AB506" s="5" t="n"/>
      <c r="AC506" s="5" t="n"/>
      <c r="AD506" s="5" t="n"/>
    </row>
    <row r="507">
      <c r="A507" s="6" t="n">
        <v>4</v>
      </c>
      <c r="B507" s="6" t="inlineStr">
        <is>
          <t>0.16%</t>
        </is>
      </c>
      <c r="C507" s="6" t="inlineStr">
        <is>
          <t>94061</t>
        </is>
      </c>
      <c r="D507" s="6" t="inlineStr">
        <is>
          <t>PROPERTYZIPCODE</t>
        </is>
      </c>
      <c r="E507" s="5" t="n"/>
      <c r="F507" s="5" t="n"/>
      <c r="G507" s="5" t="n"/>
      <c r="H507" s="5" t="n"/>
      <c r="I507" s="5" t="n"/>
      <c r="J507" s="5" t="n"/>
      <c r="K507" s="5" t="n"/>
      <c r="L507" s="5" t="n"/>
      <c r="M507" s="5" t="n"/>
      <c r="N507" s="5" t="n"/>
      <c r="O507" s="5" t="n"/>
      <c r="P507" s="5" t="n"/>
      <c r="Q507" s="5" t="n"/>
      <c r="R507" s="5" t="n"/>
      <c r="S507" s="5" t="n"/>
      <c r="T507" s="5" t="n"/>
      <c r="U507" s="5" t="n"/>
      <c r="V507" s="5" t="n"/>
      <c r="W507" s="5" t="n"/>
      <c r="X507" s="5" t="n"/>
      <c r="Y507" s="5" t="n"/>
      <c r="Z507" s="5" t="n"/>
      <c r="AA507" s="5" t="n"/>
      <c r="AB507" s="5" t="n"/>
      <c r="AC507" s="5" t="n"/>
      <c r="AD507" s="5" t="n"/>
    </row>
    <row r="508">
      <c r="A508" s="6" t="n">
        <v>1</v>
      </c>
      <c r="B508" s="6" t="inlineStr">
        <is>
          <t>0.04%</t>
        </is>
      </c>
      <c r="C508" s="6" t="inlineStr">
        <is>
          <t>94062</t>
        </is>
      </c>
      <c r="D508" s="6" t="inlineStr">
        <is>
          <t>PROPERTYZIPCODE</t>
        </is>
      </c>
      <c r="E508" s="5" t="n"/>
      <c r="F508" s="5" t="n"/>
      <c r="G508" s="5" t="n"/>
      <c r="H508" s="5" t="n"/>
      <c r="I508" s="5" t="n"/>
      <c r="J508" s="5" t="n"/>
      <c r="K508" s="5" t="n"/>
      <c r="L508" s="5" t="n"/>
      <c r="M508" s="5" t="n"/>
      <c r="N508" s="5" t="n"/>
      <c r="O508" s="5" t="n"/>
      <c r="P508" s="5" t="n"/>
      <c r="Q508" s="5" t="n"/>
      <c r="R508" s="5" t="n"/>
      <c r="S508" s="5" t="n"/>
      <c r="T508" s="5" t="n"/>
      <c r="U508" s="5" t="n"/>
      <c r="V508" s="5" t="n"/>
      <c r="W508" s="5" t="n"/>
      <c r="X508" s="5" t="n"/>
      <c r="Y508" s="5" t="n"/>
      <c r="Z508" s="5" t="n"/>
      <c r="AA508" s="5" t="n"/>
      <c r="AB508" s="5" t="n"/>
      <c r="AC508" s="5" t="n"/>
      <c r="AD508" s="5" t="n"/>
    </row>
    <row r="509">
      <c r="A509" s="6" t="n">
        <v>5</v>
      </c>
      <c r="B509" s="6" t="inlineStr">
        <is>
          <t>0.2%</t>
        </is>
      </c>
      <c r="C509" s="6" t="inlineStr">
        <is>
          <t>94063</t>
        </is>
      </c>
      <c r="D509" s="6" t="inlineStr">
        <is>
          <t>PROPERTYZIPCODE</t>
        </is>
      </c>
      <c r="E509" s="5" t="n"/>
      <c r="F509" s="5" t="n"/>
      <c r="G509" s="5" t="n"/>
      <c r="H509" s="5" t="n"/>
      <c r="I509" s="5" t="n"/>
      <c r="J509" s="5" t="n"/>
      <c r="K509" s="5" t="n"/>
      <c r="L509" s="5" t="n"/>
      <c r="M509" s="5" t="n"/>
      <c r="N509" s="5" t="n"/>
      <c r="O509" s="5" t="n"/>
      <c r="P509" s="5" t="n"/>
      <c r="Q509" s="5" t="n"/>
      <c r="R509" s="5" t="n"/>
      <c r="S509" s="5" t="n"/>
      <c r="T509" s="5" t="n"/>
      <c r="U509" s="5" t="n"/>
      <c r="V509" s="5" t="n"/>
      <c r="W509" s="5" t="n"/>
      <c r="X509" s="5" t="n"/>
      <c r="Y509" s="5" t="n"/>
      <c r="Z509" s="5" t="n"/>
      <c r="AA509" s="5" t="n"/>
      <c r="AB509" s="5" t="n"/>
      <c r="AC509" s="5" t="n"/>
      <c r="AD509" s="5" t="n"/>
    </row>
    <row r="510">
      <c r="A510" s="6" t="n">
        <v>3</v>
      </c>
      <c r="B510" s="6" t="inlineStr">
        <is>
          <t>0.12%</t>
        </is>
      </c>
      <c r="C510" s="6" t="inlineStr">
        <is>
          <t>94066</t>
        </is>
      </c>
      <c r="D510" s="6" t="inlineStr">
        <is>
          <t>PROPERTYZIPCODE</t>
        </is>
      </c>
      <c r="E510" s="5" t="n"/>
      <c r="F510" s="5" t="n"/>
      <c r="G510" s="5" t="n"/>
      <c r="H510" s="5" t="n"/>
      <c r="I510" s="5" t="n"/>
      <c r="J510" s="5" t="n"/>
      <c r="K510" s="5" t="n"/>
      <c r="L510" s="5" t="n"/>
      <c r="M510" s="5" t="n"/>
      <c r="N510" s="5" t="n"/>
      <c r="O510" s="5" t="n"/>
      <c r="P510" s="5" t="n"/>
      <c r="Q510" s="5" t="n"/>
      <c r="R510" s="5" t="n"/>
      <c r="S510" s="5" t="n"/>
      <c r="T510" s="5" t="n"/>
      <c r="U510" s="5" t="n"/>
      <c r="V510" s="5" t="n"/>
      <c r="W510" s="5" t="n"/>
      <c r="X510" s="5" t="n"/>
      <c r="Y510" s="5" t="n"/>
      <c r="Z510" s="5" t="n"/>
      <c r="AA510" s="5" t="n"/>
      <c r="AB510" s="5" t="n"/>
      <c r="AC510" s="5" t="n"/>
      <c r="AD510" s="5" t="n"/>
    </row>
    <row r="511">
      <c r="A511" s="6" t="n">
        <v>2</v>
      </c>
      <c r="B511" s="6" t="inlineStr">
        <is>
          <t>0.08%</t>
        </is>
      </c>
      <c r="C511" s="6" t="inlineStr">
        <is>
          <t>94070</t>
        </is>
      </c>
      <c r="D511" s="6" t="inlineStr">
        <is>
          <t>PROPERTYZIPCODE</t>
        </is>
      </c>
      <c r="E511" s="5" t="n"/>
      <c r="F511" s="5" t="n"/>
      <c r="G511" s="5" t="n"/>
      <c r="H511" s="5" t="n"/>
      <c r="I511" s="5" t="n"/>
      <c r="J511" s="5" t="n"/>
      <c r="K511" s="5" t="n"/>
      <c r="L511" s="5" t="n"/>
      <c r="M511" s="5" t="n"/>
      <c r="N511" s="5" t="n"/>
      <c r="O511" s="5" t="n"/>
      <c r="P511" s="5" t="n"/>
      <c r="Q511" s="5" t="n"/>
      <c r="R511" s="5" t="n"/>
      <c r="S511" s="5" t="n"/>
      <c r="T511" s="5" t="n"/>
      <c r="U511" s="5" t="n"/>
      <c r="V511" s="5" t="n"/>
      <c r="W511" s="5" t="n"/>
      <c r="X511" s="5" t="n"/>
      <c r="Y511" s="5" t="n"/>
      <c r="Z511" s="5" t="n"/>
      <c r="AA511" s="5" t="n"/>
      <c r="AB511" s="5" t="n"/>
      <c r="AC511" s="5" t="n"/>
      <c r="AD511" s="5" t="n"/>
    </row>
    <row r="512">
      <c r="A512" s="6" t="n">
        <v>3</v>
      </c>
      <c r="B512" s="6" t="inlineStr">
        <is>
          <t>0.12%</t>
        </is>
      </c>
      <c r="C512" s="6" t="inlineStr">
        <is>
          <t>94086</t>
        </is>
      </c>
      <c r="D512" s="6" t="inlineStr">
        <is>
          <t>PROPERTYZIPCODE</t>
        </is>
      </c>
      <c r="E512" s="5" t="n"/>
      <c r="F512" s="5" t="n"/>
      <c r="G512" s="5" t="n"/>
      <c r="H512" s="5" t="n"/>
      <c r="I512" s="5" t="n"/>
      <c r="J512" s="5" t="n"/>
      <c r="K512" s="5" t="n"/>
      <c r="L512" s="5" t="n"/>
      <c r="M512" s="5" t="n"/>
      <c r="N512" s="5" t="n"/>
      <c r="O512" s="5" t="n"/>
      <c r="P512" s="5" t="n"/>
      <c r="Q512" s="5" t="n"/>
      <c r="R512" s="5" t="n"/>
      <c r="S512" s="5" t="n"/>
      <c r="T512" s="5" t="n"/>
      <c r="U512" s="5" t="n"/>
      <c r="V512" s="5" t="n"/>
      <c r="W512" s="5" t="n"/>
      <c r="X512" s="5" t="n"/>
      <c r="Y512" s="5" t="n"/>
      <c r="Z512" s="5" t="n"/>
      <c r="AA512" s="5" t="n"/>
      <c r="AB512" s="5" t="n"/>
      <c r="AC512" s="5" t="n"/>
      <c r="AD512" s="5" t="n"/>
    </row>
    <row r="513">
      <c r="A513" s="6" t="n">
        <v>3</v>
      </c>
      <c r="B513" s="6" t="inlineStr">
        <is>
          <t>0.12%</t>
        </is>
      </c>
      <c r="C513" s="6" t="inlineStr">
        <is>
          <t>94087</t>
        </is>
      </c>
      <c r="D513" s="6" t="inlineStr">
        <is>
          <t>PROPERTYZIPCODE</t>
        </is>
      </c>
      <c r="E513" s="5" t="n"/>
      <c r="F513" s="5" t="n"/>
      <c r="G513" s="5" t="n"/>
      <c r="H513" s="5" t="n"/>
      <c r="I513" s="5" t="n"/>
      <c r="J513" s="5" t="n"/>
      <c r="K513" s="5" t="n"/>
      <c r="L513" s="5" t="n"/>
      <c r="M513" s="5" t="n"/>
      <c r="N513" s="5" t="n"/>
      <c r="O513" s="5" t="n"/>
      <c r="P513" s="5" t="n"/>
      <c r="Q513" s="5" t="n"/>
      <c r="R513" s="5" t="n"/>
      <c r="S513" s="5" t="n"/>
      <c r="T513" s="5" t="n"/>
      <c r="U513" s="5" t="n"/>
      <c r="V513" s="5" t="n"/>
      <c r="W513" s="5" t="n"/>
      <c r="X513" s="5" t="n"/>
      <c r="Y513" s="5" t="n"/>
      <c r="Z513" s="5" t="n"/>
      <c r="AA513" s="5" t="n"/>
      <c r="AB513" s="5" t="n"/>
      <c r="AC513" s="5" t="n"/>
      <c r="AD513" s="5" t="n"/>
    </row>
    <row r="514">
      <c r="A514" s="6" t="n">
        <v>6</v>
      </c>
      <c r="B514" s="6" t="inlineStr">
        <is>
          <t>0.24%</t>
        </is>
      </c>
      <c r="C514" s="6" t="inlineStr">
        <is>
          <t>94102</t>
        </is>
      </c>
      <c r="D514" s="6" t="inlineStr">
        <is>
          <t>PROPERTYZIPCODE</t>
        </is>
      </c>
      <c r="E514" s="5" t="n"/>
      <c r="F514" s="5" t="n"/>
      <c r="G514" s="5" t="n"/>
      <c r="H514" s="5" t="n"/>
      <c r="I514" s="5" t="n"/>
      <c r="J514" s="5" t="n"/>
      <c r="K514" s="5" t="n"/>
      <c r="L514" s="5" t="n"/>
      <c r="M514" s="5" t="n"/>
      <c r="N514" s="5" t="n"/>
      <c r="O514" s="5" t="n"/>
      <c r="P514" s="5" t="n"/>
      <c r="Q514" s="5" t="n"/>
      <c r="R514" s="5" t="n"/>
      <c r="S514" s="5" t="n"/>
      <c r="T514" s="5" t="n"/>
      <c r="U514" s="5" t="n"/>
      <c r="V514" s="5" t="n"/>
      <c r="W514" s="5" t="n"/>
      <c r="X514" s="5" t="n"/>
      <c r="Y514" s="5" t="n"/>
      <c r="Z514" s="5" t="n"/>
      <c r="AA514" s="5" t="n"/>
      <c r="AB514" s="5" t="n"/>
      <c r="AC514" s="5" t="n"/>
      <c r="AD514" s="5" t="n"/>
    </row>
    <row r="515">
      <c r="A515" s="6" t="n">
        <v>4</v>
      </c>
      <c r="B515" s="6" t="inlineStr">
        <is>
          <t>0.16%</t>
        </is>
      </c>
      <c r="C515" s="6" t="inlineStr">
        <is>
          <t>94103</t>
        </is>
      </c>
      <c r="D515" s="6" t="inlineStr">
        <is>
          <t>PROPERTYZIPCODE</t>
        </is>
      </c>
      <c r="E515" s="5" t="n"/>
      <c r="F515" s="5" t="n"/>
      <c r="G515" s="5" t="n"/>
      <c r="H515" s="5" t="n"/>
      <c r="I515" s="5" t="n"/>
      <c r="J515" s="5" t="n"/>
      <c r="K515" s="5" t="n"/>
      <c r="L515" s="5" t="n"/>
      <c r="M515" s="5" t="n"/>
      <c r="N515" s="5" t="n"/>
      <c r="O515" s="5" t="n"/>
      <c r="P515" s="5" t="n"/>
      <c r="Q515" s="5" t="n"/>
      <c r="R515" s="5" t="n"/>
      <c r="S515" s="5" t="n"/>
      <c r="T515" s="5" t="n"/>
      <c r="U515" s="5" t="n"/>
      <c r="V515" s="5" t="n"/>
      <c r="W515" s="5" t="n"/>
      <c r="X515" s="5" t="n"/>
      <c r="Y515" s="5" t="n"/>
      <c r="Z515" s="5" t="n"/>
      <c r="AA515" s="5" t="n"/>
      <c r="AB515" s="5" t="n"/>
      <c r="AC515" s="5" t="n"/>
      <c r="AD515" s="5" t="n"/>
    </row>
    <row r="516">
      <c r="A516" s="6" t="n">
        <v>5</v>
      </c>
      <c r="B516" s="6" t="inlineStr">
        <is>
          <t>0.2%</t>
        </is>
      </c>
      <c r="C516" s="6" t="inlineStr">
        <is>
          <t>94107</t>
        </is>
      </c>
      <c r="D516" s="6" t="inlineStr">
        <is>
          <t>PROPERTYZIPCODE</t>
        </is>
      </c>
      <c r="E516" s="5" t="n"/>
      <c r="F516" s="5" t="n"/>
      <c r="G516" s="5" t="n"/>
      <c r="H516" s="5" t="n"/>
      <c r="I516" s="5" t="n"/>
      <c r="J516" s="5" t="n"/>
      <c r="K516" s="5" t="n"/>
      <c r="L516" s="5" t="n"/>
      <c r="M516" s="5" t="n"/>
      <c r="N516" s="5" t="n"/>
      <c r="O516" s="5" t="n"/>
      <c r="P516" s="5" t="n"/>
      <c r="Q516" s="5" t="n"/>
      <c r="R516" s="5" t="n"/>
      <c r="S516" s="5" t="n"/>
      <c r="T516" s="5" t="n"/>
      <c r="U516" s="5" t="n"/>
      <c r="V516" s="5" t="n"/>
      <c r="W516" s="5" t="n"/>
      <c r="X516" s="5" t="n"/>
      <c r="Y516" s="5" t="n"/>
      <c r="Z516" s="5" t="n"/>
      <c r="AA516" s="5" t="n"/>
      <c r="AB516" s="5" t="n"/>
      <c r="AC516" s="5" t="n"/>
      <c r="AD516" s="5" t="n"/>
    </row>
    <row r="517">
      <c r="A517" s="6" t="n">
        <v>2</v>
      </c>
      <c r="B517" s="6" t="inlineStr">
        <is>
          <t>0.08%</t>
        </is>
      </c>
      <c r="C517" s="6" t="inlineStr">
        <is>
          <t>94108</t>
        </is>
      </c>
      <c r="D517" s="6" t="inlineStr">
        <is>
          <t>PROPERTYZIPCODE</t>
        </is>
      </c>
      <c r="E517" s="5" t="n"/>
      <c r="F517" s="5" t="n"/>
      <c r="G517" s="5" t="n"/>
      <c r="H517" s="5" t="n"/>
      <c r="I517" s="5" t="n"/>
      <c r="J517" s="5" t="n"/>
      <c r="K517" s="5" t="n"/>
      <c r="L517" s="5" t="n"/>
      <c r="M517" s="5" t="n"/>
      <c r="N517" s="5" t="n"/>
      <c r="O517" s="5" t="n"/>
      <c r="P517" s="5" t="n"/>
      <c r="Q517" s="5" t="n"/>
      <c r="R517" s="5" t="n"/>
      <c r="S517" s="5" t="n"/>
      <c r="T517" s="5" t="n"/>
      <c r="U517" s="5" t="n"/>
      <c r="V517" s="5" t="n"/>
      <c r="W517" s="5" t="n"/>
      <c r="X517" s="5" t="n"/>
      <c r="Y517" s="5" t="n"/>
      <c r="Z517" s="5" t="n"/>
      <c r="AA517" s="5" t="n"/>
      <c r="AB517" s="5" t="n"/>
      <c r="AC517" s="5" t="n"/>
      <c r="AD517" s="5" t="n"/>
    </row>
    <row r="518">
      <c r="A518" s="6" t="n">
        <v>12</v>
      </c>
      <c r="B518" s="6" t="inlineStr">
        <is>
          <t>0.47%</t>
        </is>
      </c>
      <c r="C518" s="6" t="inlineStr">
        <is>
          <t>94109</t>
        </is>
      </c>
      <c r="D518" s="6" t="inlineStr">
        <is>
          <t>PROPERTYZIPCODE</t>
        </is>
      </c>
      <c r="E518" s="5" t="n"/>
      <c r="F518" s="5" t="n"/>
      <c r="G518" s="5" t="n"/>
      <c r="H518" s="5" t="n"/>
      <c r="I518" s="5" t="n"/>
      <c r="J518" s="5" t="n"/>
      <c r="K518" s="5" t="n"/>
      <c r="L518" s="5" t="n"/>
      <c r="M518" s="5" t="n"/>
      <c r="N518" s="5" t="n"/>
      <c r="O518" s="5" t="n"/>
      <c r="P518" s="5" t="n"/>
      <c r="Q518" s="5" t="n"/>
      <c r="R518" s="5" t="n"/>
      <c r="S518" s="5" t="n"/>
      <c r="T518" s="5" t="n"/>
      <c r="U518" s="5" t="n"/>
      <c r="V518" s="5" t="n"/>
      <c r="W518" s="5" t="n"/>
      <c r="X518" s="5" t="n"/>
      <c r="Y518" s="5" t="n"/>
      <c r="Z518" s="5" t="n"/>
      <c r="AA518" s="5" t="n"/>
      <c r="AB518" s="5" t="n"/>
      <c r="AC518" s="5" t="n"/>
      <c r="AD518" s="5" t="n"/>
    </row>
    <row r="519">
      <c r="A519" s="6" t="n">
        <v>6</v>
      </c>
      <c r="B519" s="6" t="inlineStr">
        <is>
          <t>0.24%</t>
        </is>
      </c>
      <c r="C519" s="6" t="inlineStr">
        <is>
          <t>94110</t>
        </is>
      </c>
      <c r="D519" s="6" t="inlineStr">
        <is>
          <t>PROPERTYZIPCODE</t>
        </is>
      </c>
      <c r="E519" s="5" t="n"/>
      <c r="F519" s="5" t="n"/>
      <c r="G519" s="5" t="n"/>
      <c r="H519" s="5" t="n"/>
      <c r="I519" s="5" t="n"/>
      <c r="J519" s="5" t="n"/>
      <c r="K519" s="5" t="n"/>
      <c r="L519" s="5" t="n"/>
      <c r="M519" s="5" t="n"/>
      <c r="N519" s="5" t="n"/>
      <c r="O519" s="5" t="n"/>
      <c r="P519" s="5" t="n"/>
      <c r="Q519" s="5" t="n"/>
      <c r="R519" s="5" t="n"/>
      <c r="S519" s="5" t="n"/>
      <c r="T519" s="5" t="n"/>
      <c r="U519" s="5" t="n"/>
      <c r="V519" s="5" t="n"/>
      <c r="W519" s="5" t="n"/>
      <c r="X519" s="5" t="n"/>
      <c r="Y519" s="5" t="n"/>
      <c r="Z519" s="5" t="n"/>
      <c r="AA519" s="5" t="n"/>
      <c r="AB519" s="5" t="n"/>
      <c r="AC519" s="5" t="n"/>
      <c r="AD519" s="5" t="n"/>
    </row>
    <row r="520">
      <c r="A520" s="6" t="n">
        <v>1</v>
      </c>
      <c r="B520" s="6" t="inlineStr">
        <is>
          <t>0.04%</t>
        </is>
      </c>
      <c r="C520" s="6" t="inlineStr">
        <is>
          <t>94112</t>
        </is>
      </c>
      <c r="D520" s="6" t="inlineStr">
        <is>
          <t>PROPERTYZIPCODE</t>
        </is>
      </c>
      <c r="E520" s="5" t="n"/>
      <c r="F520" s="5" t="n"/>
      <c r="G520" s="5" t="n"/>
      <c r="H520" s="5" t="n"/>
      <c r="I520" s="5" t="n"/>
      <c r="J520" s="5" t="n"/>
      <c r="K520" s="5" t="n"/>
      <c r="L520" s="5" t="n"/>
      <c r="M520" s="5" t="n"/>
      <c r="N520" s="5" t="n"/>
      <c r="O520" s="5" t="n"/>
      <c r="P520" s="5" t="n"/>
      <c r="Q520" s="5" t="n"/>
      <c r="R520" s="5" t="n"/>
      <c r="S520" s="5" t="n"/>
      <c r="T520" s="5" t="n"/>
      <c r="U520" s="5" t="n"/>
      <c r="V520" s="5" t="n"/>
      <c r="W520" s="5" t="n"/>
      <c r="X520" s="5" t="n"/>
      <c r="Y520" s="5" t="n"/>
      <c r="Z520" s="5" t="n"/>
      <c r="AA520" s="5" t="n"/>
      <c r="AB520" s="5" t="n"/>
      <c r="AC520" s="5" t="n"/>
      <c r="AD520" s="5" t="n"/>
    </row>
    <row r="521">
      <c r="A521" s="6" t="n">
        <v>2</v>
      </c>
      <c r="B521" s="6" t="inlineStr">
        <is>
          <t>0.08%</t>
        </is>
      </c>
      <c r="C521" s="6" t="inlineStr">
        <is>
          <t>94114</t>
        </is>
      </c>
      <c r="D521" s="6" t="inlineStr">
        <is>
          <t>PROPERTYZIPCODE</t>
        </is>
      </c>
      <c r="E521" s="5" t="n"/>
      <c r="F521" s="5" t="n"/>
      <c r="G521" s="5" t="n"/>
      <c r="H521" s="5" t="n"/>
      <c r="I521" s="5" t="n"/>
      <c r="J521" s="5" t="n"/>
      <c r="K521" s="5" t="n"/>
      <c r="L521" s="5" t="n"/>
      <c r="M521" s="5" t="n"/>
      <c r="N521" s="5" t="n"/>
      <c r="O521" s="5" t="n"/>
      <c r="P521" s="5" t="n"/>
      <c r="Q521" s="5" t="n"/>
      <c r="R521" s="5" t="n"/>
      <c r="S521" s="5" t="n"/>
      <c r="T521" s="5" t="n"/>
      <c r="U521" s="5" t="n"/>
      <c r="V521" s="5" t="n"/>
      <c r="W521" s="5" t="n"/>
      <c r="X521" s="5" t="n"/>
      <c r="Y521" s="5" t="n"/>
      <c r="Z521" s="5" t="n"/>
      <c r="AA521" s="5" t="n"/>
      <c r="AB521" s="5" t="n"/>
      <c r="AC521" s="5" t="n"/>
      <c r="AD521" s="5" t="n"/>
    </row>
    <row r="522">
      <c r="A522" s="6" t="n">
        <v>3</v>
      </c>
      <c r="B522" s="6" t="inlineStr">
        <is>
          <t>0.12%</t>
        </is>
      </c>
      <c r="C522" s="6" t="inlineStr">
        <is>
          <t>94115</t>
        </is>
      </c>
      <c r="D522" s="6" t="inlineStr">
        <is>
          <t>PROPERTYZIPCODE</t>
        </is>
      </c>
      <c r="E522" s="5" t="n"/>
      <c r="F522" s="5" t="n"/>
      <c r="G522" s="5" t="n"/>
      <c r="H522" s="5" t="n"/>
      <c r="I522" s="5" t="n"/>
      <c r="J522" s="5" t="n"/>
      <c r="K522" s="5" t="n"/>
      <c r="L522" s="5" t="n"/>
      <c r="M522" s="5" t="n"/>
      <c r="N522" s="5" t="n"/>
      <c r="O522" s="5" t="n"/>
      <c r="P522" s="5" t="n"/>
      <c r="Q522" s="5" t="n"/>
      <c r="R522" s="5" t="n"/>
      <c r="S522" s="5" t="n"/>
      <c r="T522" s="5" t="n"/>
      <c r="U522" s="5" t="n"/>
      <c r="V522" s="5" t="n"/>
      <c r="W522" s="5" t="n"/>
      <c r="X522" s="5" t="n"/>
      <c r="Y522" s="5" t="n"/>
      <c r="Z522" s="5" t="n"/>
      <c r="AA522" s="5" t="n"/>
      <c r="AB522" s="5" t="n"/>
      <c r="AC522" s="5" t="n"/>
      <c r="AD522" s="5" t="n"/>
    </row>
    <row r="523">
      <c r="A523" s="6" t="n">
        <v>7</v>
      </c>
      <c r="B523" s="6" t="inlineStr">
        <is>
          <t>0.28%</t>
        </is>
      </c>
      <c r="C523" s="6" t="inlineStr">
        <is>
          <t>94117</t>
        </is>
      </c>
      <c r="D523" s="6" t="inlineStr">
        <is>
          <t>PROPERTYZIPCODE</t>
        </is>
      </c>
      <c r="E523" s="5" t="n"/>
      <c r="F523" s="5" t="n"/>
      <c r="G523" s="5" t="n"/>
      <c r="H523" s="5" t="n"/>
      <c r="I523" s="5" t="n"/>
      <c r="J523" s="5" t="n"/>
      <c r="K523" s="5" t="n"/>
      <c r="L523" s="5" t="n"/>
      <c r="M523" s="5" t="n"/>
      <c r="N523" s="5" t="n"/>
      <c r="O523" s="5" t="n"/>
      <c r="P523" s="5" t="n"/>
      <c r="Q523" s="5" t="n"/>
      <c r="R523" s="5" t="n"/>
      <c r="S523" s="5" t="n"/>
      <c r="T523" s="5" t="n"/>
      <c r="U523" s="5" t="n"/>
      <c r="V523" s="5" t="n"/>
      <c r="W523" s="5" t="n"/>
      <c r="X523" s="5" t="n"/>
      <c r="Y523" s="5" t="n"/>
      <c r="Z523" s="5" t="n"/>
      <c r="AA523" s="5" t="n"/>
      <c r="AB523" s="5" t="n"/>
      <c r="AC523" s="5" t="n"/>
      <c r="AD523" s="5" t="n"/>
    </row>
    <row r="524">
      <c r="A524" s="6" t="n">
        <v>5</v>
      </c>
      <c r="B524" s="6" t="inlineStr">
        <is>
          <t>0.2%</t>
        </is>
      </c>
      <c r="C524" s="6" t="inlineStr">
        <is>
          <t>94118</t>
        </is>
      </c>
      <c r="D524" s="6" t="inlineStr">
        <is>
          <t>PROPERTYZIPCODE</t>
        </is>
      </c>
      <c r="E524" s="5" t="n"/>
      <c r="F524" s="5" t="n"/>
      <c r="G524" s="5" t="n"/>
      <c r="H524" s="5" t="n"/>
      <c r="I524" s="5" t="n"/>
      <c r="J524" s="5" t="n"/>
      <c r="K524" s="5" t="n"/>
      <c r="L524" s="5" t="n"/>
      <c r="M524" s="5" t="n"/>
      <c r="N524" s="5" t="n"/>
      <c r="O524" s="5" t="n"/>
      <c r="P524" s="5" t="n"/>
      <c r="Q524" s="5" t="n"/>
      <c r="R524" s="5" t="n"/>
      <c r="S524" s="5" t="n"/>
      <c r="T524" s="5" t="n"/>
      <c r="U524" s="5" t="n"/>
      <c r="V524" s="5" t="n"/>
      <c r="W524" s="5" t="n"/>
      <c r="X524" s="5" t="n"/>
      <c r="Y524" s="5" t="n"/>
      <c r="Z524" s="5" t="n"/>
      <c r="AA524" s="5" t="n"/>
      <c r="AB524" s="5" t="n"/>
      <c r="AC524" s="5" t="n"/>
      <c r="AD524" s="5" t="n"/>
    </row>
    <row r="525">
      <c r="A525" s="6" t="n">
        <v>2</v>
      </c>
      <c r="B525" s="6" t="inlineStr">
        <is>
          <t>0.08%</t>
        </is>
      </c>
      <c r="C525" s="6" t="inlineStr">
        <is>
          <t>94121</t>
        </is>
      </c>
      <c r="D525" s="6" t="inlineStr">
        <is>
          <t>PROPERTYZIPCODE</t>
        </is>
      </c>
      <c r="E525" s="5" t="n"/>
      <c r="F525" s="5" t="n"/>
      <c r="G525" s="5" t="n"/>
      <c r="H525" s="5" t="n"/>
      <c r="I525" s="5" t="n"/>
      <c r="J525" s="5" t="n"/>
      <c r="K525" s="5" t="n"/>
      <c r="L525" s="5" t="n"/>
      <c r="M525" s="5" t="n"/>
      <c r="N525" s="5" t="n"/>
      <c r="O525" s="5" t="n"/>
      <c r="P525" s="5" t="n"/>
      <c r="Q525" s="5" t="n"/>
      <c r="R525" s="5" t="n"/>
      <c r="S525" s="5" t="n"/>
      <c r="T525" s="5" t="n"/>
      <c r="U525" s="5" t="n"/>
      <c r="V525" s="5" t="n"/>
      <c r="W525" s="5" t="n"/>
      <c r="X525" s="5" t="n"/>
      <c r="Y525" s="5" t="n"/>
      <c r="Z525" s="5" t="n"/>
      <c r="AA525" s="5" t="n"/>
      <c r="AB525" s="5" t="n"/>
      <c r="AC525" s="5" t="n"/>
      <c r="AD525" s="5" t="n"/>
    </row>
    <row r="526">
      <c r="A526" s="6" t="n">
        <v>3</v>
      </c>
      <c r="B526" s="6" t="inlineStr">
        <is>
          <t>0.12%</t>
        </is>
      </c>
      <c r="C526" s="6" t="inlineStr">
        <is>
          <t>94122</t>
        </is>
      </c>
      <c r="D526" s="6" t="inlineStr">
        <is>
          <t>PROPERTYZIPCODE</t>
        </is>
      </c>
      <c r="E526" s="5" t="n"/>
      <c r="F526" s="5" t="n"/>
      <c r="G526" s="5" t="n"/>
      <c r="H526" s="5" t="n"/>
      <c r="I526" s="5" t="n"/>
      <c r="J526" s="5" t="n"/>
      <c r="K526" s="5" t="n"/>
      <c r="L526" s="5" t="n"/>
      <c r="M526" s="5" t="n"/>
      <c r="N526" s="5" t="n"/>
      <c r="O526" s="5" t="n"/>
      <c r="P526" s="5" t="n"/>
      <c r="Q526" s="5" t="n"/>
      <c r="R526" s="5" t="n"/>
      <c r="S526" s="5" t="n"/>
      <c r="T526" s="5" t="n"/>
      <c r="U526" s="5" t="n"/>
      <c r="V526" s="5" t="n"/>
      <c r="W526" s="5" t="n"/>
      <c r="X526" s="5" t="n"/>
      <c r="Y526" s="5" t="n"/>
      <c r="Z526" s="5" t="n"/>
      <c r="AA526" s="5" t="n"/>
      <c r="AB526" s="5" t="n"/>
      <c r="AC526" s="5" t="n"/>
      <c r="AD526" s="5" t="n"/>
    </row>
    <row r="527">
      <c r="A527" s="6" t="n">
        <v>2</v>
      </c>
      <c r="B527" s="6" t="inlineStr">
        <is>
          <t>0.08%</t>
        </is>
      </c>
      <c r="C527" s="6" t="inlineStr">
        <is>
          <t>94123</t>
        </is>
      </c>
      <c r="D527" s="6" t="inlineStr">
        <is>
          <t>PROPERTYZIPCODE</t>
        </is>
      </c>
      <c r="E527" s="5" t="n"/>
      <c r="F527" s="5" t="n"/>
      <c r="G527" s="5" t="n"/>
      <c r="H527" s="5" t="n"/>
      <c r="I527" s="5" t="n"/>
      <c r="J527" s="5" t="n"/>
      <c r="K527" s="5" t="n"/>
      <c r="L527" s="5" t="n"/>
      <c r="M527" s="5" t="n"/>
      <c r="N527" s="5" t="n"/>
      <c r="O527" s="5" t="n"/>
      <c r="P527" s="5" t="n"/>
      <c r="Q527" s="5" t="n"/>
      <c r="R527" s="5" t="n"/>
      <c r="S527" s="5" t="n"/>
      <c r="T527" s="5" t="n"/>
      <c r="U527" s="5" t="n"/>
      <c r="V527" s="5" t="n"/>
      <c r="W527" s="5" t="n"/>
      <c r="X527" s="5" t="n"/>
      <c r="Y527" s="5" t="n"/>
      <c r="Z527" s="5" t="n"/>
      <c r="AA527" s="5" t="n"/>
      <c r="AB527" s="5" t="n"/>
      <c r="AC527" s="5" t="n"/>
      <c r="AD527" s="5" t="n"/>
    </row>
    <row r="528">
      <c r="A528" s="6" t="n">
        <v>5</v>
      </c>
      <c r="B528" s="6" t="inlineStr">
        <is>
          <t>0.2%</t>
        </is>
      </c>
      <c r="C528" s="6" t="inlineStr">
        <is>
          <t>94124</t>
        </is>
      </c>
      <c r="D528" s="6" t="inlineStr">
        <is>
          <t>PROPERTYZIPCODE</t>
        </is>
      </c>
      <c r="E528" s="5" t="n"/>
      <c r="F528" s="5" t="n"/>
      <c r="G528" s="5" t="n"/>
      <c r="H528" s="5" t="n"/>
      <c r="I528" s="5" t="n"/>
      <c r="J528" s="5" t="n"/>
      <c r="K528" s="5" t="n"/>
      <c r="L528" s="5" t="n"/>
      <c r="M528" s="5" t="n"/>
      <c r="N528" s="5" t="n"/>
      <c r="O528" s="5" t="n"/>
      <c r="P528" s="5" t="n"/>
      <c r="Q528" s="5" t="n"/>
      <c r="R528" s="5" t="n"/>
      <c r="S528" s="5" t="n"/>
      <c r="T528" s="5" t="n"/>
      <c r="U528" s="5" t="n"/>
      <c r="V528" s="5" t="n"/>
      <c r="W528" s="5" t="n"/>
      <c r="X528" s="5" t="n"/>
      <c r="Y528" s="5" t="n"/>
      <c r="Z528" s="5" t="n"/>
      <c r="AA528" s="5" t="n"/>
      <c r="AB528" s="5" t="n"/>
      <c r="AC528" s="5" t="n"/>
      <c r="AD528" s="5" t="n"/>
    </row>
    <row r="529">
      <c r="A529" s="6" t="n">
        <v>3</v>
      </c>
      <c r="B529" s="6" t="inlineStr">
        <is>
          <t>0.12%</t>
        </is>
      </c>
      <c r="C529" s="6" t="inlineStr">
        <is>
          <t>94131</t>
        </is>
      </c>
      <c r="D529" s="6" t="inlineStr">
        <is>
          <t>PROPERTYZIPCODE</t>
        </is>
      </c>
      <c r="E529" s="5" t="n"/>
      <c r="F529" s="5" t="n"/>
      <c r="G529" s="5" t="n"/>
      <c r="H529" s="5" t="n"/>
      <c r="I529" s="5" t="n"/>
      <c r="J529" s="5" t="n"/>
      <c r="K529" s="5" t="n"/>
      <c r="L529" s="5" t="n"/>
      <c r="M529" s="5" t="n"/>
      <c r="N529" s="5" t="n"/>
      <c r="O529" s="5" t="n"/>
      <c r="P529" s="5" t="n"/>
      <c r="Q529" s="5" t="n"/>
      <c r="R529" s="5" t="n"/>
      <c r="S529" s="5" t="n"/>
      <c r="T529" s="5" t="n"/>
      <c r="U529" s="5" t="n"/>
      <c r="V529" s="5" t="n"/>
      <c r="W529" s="5" t="n"/>
      <c r="X529" s="5" t="n"/>
      <c r="Y529" s="5" t="n"/>
      <c r="Z529" s="5" t="n"/>
      <c r="AA529" s="5" t="n"/>
      <c r="AB529" s="5" t="n"/>
      <c r="AC529" s="5" t="n"/>
      <c r="AD529" s="5" t="n"/>
    </row>
    <row r="530">
      <c r="A530" s="6" t="n">
        <v>2</v>
      </c>
      <c r="B530" s="6" t="inlineStr">
        <is>
          <t>0.08%</t>
        </is>
      </c>
      <c r="C530" s="6" t="inlineStr">
        <is>
          <t>94133</t>
        </is>
      </c>
      <c r="D530" s="6" t="inlineStr">
        <is>
          <t>PROPERTYZIPCODE</t>
        </is>
      </c>
      <c r="E530" s="5" t="n"/>
      <c r="F530" s="5" t="n"/>
      <c r="G530" s="5" t="n"/>
      <c r="H530" s="5" t="n"/>
      <c r="I530" s="5" t="n"/>
      <c r="J530" s="5" t="n"/>
      <c r="K530" s="5" t="n"/>
      <c r="L530" s="5" t="n"/>
      <c r="M530" s="5" t="n"/>
      <c r="N530" s="5" t="n"/>
      <c r="O530" s="5" t="n"/>
      <c r="P530" s="5" t="n"/>
      <c r="Q530" s="5" t="n"/>
      <c r="R530" s="5" t="n"/>
      <c r="S530" s="5" t="n"/>
      <c r="T530" s="5" t="n"/>
      <c r="U530" s="5" t="n"/>
      <c r="V530" s="5" t="n"/>
      <c r="W530" s="5" t="n"/>
      <c r="X530" s="5" t="n"/>
      <c r="Y530" s="5" t="n"/>
      <c r="Z530" s="5" t="n"/>
      <c r="AA530" s="5" t="n"/>
      <c r="AB530" s="5" t="n"/>
      <c r="AC530" s="5" t="n"/>
      <c r="AD530" s="5" t="n"/>
    </row>
    <row r="531">
      <c r="A531" s="6" t="n">
        <v>2</v>
      </c>
      <c r="B531" s="6" t="inlineStr">
        <is>
          <t>0.08%</t>
        </is>
      </c>
      <c r="C531" s="6" t="inlineStr">
        <is>
          <t>94134</t>
        </is>
      </c>
      <c r="D531" s="6" t="inlineStr">
        <is>
          <t>PROPERTYZIPCODE</t>
        </is>
      </c>
      <c r="E531" s="5" t="n"/>
      <c r="F531" s="5" t="n"/>
      <c r="G531" s="5" t="n"/>
      <c r="H531" s="5" t="n"/>
      <c r="I531" s="5" t="n"/>
      <c r="J531" s="5" t="n"/>
      <c r="K531" s="5" t="n"/>
      <c r="L531" s="5" t="n"/>
      <c r="M531" s="5" t="n"/>
      <c r="N531" s="5" t="n"/>
      <c r="O531" s="5" t="n"/>
      <c r="P531" s="5" t="n"/>
      <c r="Q531" s="5" t="n"/>
      <c r="R531" s="5" t="n"/>
      <c r="S531" s="5" t="n"/>
      <c r="T531" s="5" t="n"/>
      <c r="U531" s="5" t="n"/>
      <c r="V531" s="5" t="n"/>
      <c r="W531" s="5" t="n"/>
      <c r="X531" s="5" t="n"/>
      <c r="Y531" s="5" t="n"/>
      <c r="Z531" s="5" t="n"/>
      <c r="AA531" s="5" t="n"/>
      <c r="AB531" s="5" t="n"/>
      <c r="AC531" s="5" t="n"/>
      <c r="AD531" s="5" t="n"/>
    </row>
    <row r="532">
      <c r="A532" s="6" t="n">
        <v>1</v>
      </c>
      <c r="B532" s="6" t="inlineStr">
        <is>
          <t>0.04%</t>
        </is>
      </c>
      <c r="C532" s="6" t="inlineStr">
        <is>
          <t>94303</t>
        </is>
      </c>
      <c r="D532" s="6" t="inlineStr">
        <is>
          <t>PROPERTYZIPCODE</t>
        </is>
      </c>
      <c r="E532" s="5" t="n"/>
      <c r="F532" s="5" t="n"/>
      <c r="G532" s="5" t="n"/>
      <c r="H532" s="5" t="n"/>
      <c r="I532" s="5" t="n"/>
      <c r="J532" s="5" t="n"/>
      <c r="K532" s="5" t="n"/>
      <c r="L532" s="5" t="n"/>
      <c r="M532" s="5" t="n"/>
      <c r="N532" s="5" t="n"/>
      <c r="O532" s="5" t="n"/>
      <c r="P532" s="5" t="n"/>
      <c r="Q532" s="5" t="n"/>
      <c r="R532" s="5" t="n"/>
      <c r="S532" s="5" t="n"/>
      <c r="T532" s="5" t="n"/>
      <c r="U532" s="5" t="n"/>
      <c r="V532" s="5" t="n"/>
      <c r="W532" s="5" t="n"/>
      <c r="X532" s="5" t="n"/>
      <c r="Y532" s="5" t="n"/>
      <c r="Z532" s="5" t="n"/>
      <c r="AA532" s="5" t="n"/>
      <c r="AB532" s="5" t="n"/>
      <c r="AC532" s="5" t="n"/>
      <c r="AD532" s="5" t="n"/>
    </row>
    <row r="533">
      <c r="A533" s="6" t="n">
        <v>1</v>
      </c>
      <c r="B533" s="6" t="inlineStr">
        <is>
          <t>0.04%</t>
        </is>
      </c>
      <c r="C533" s="6" t="inlineStr">
        <is>
          <t>94401</t>
        </is>
      </c>
      <c r="D533" s="6" t="inlineStr">
        <is>
          <t>PROPERTYZIPCODE</t>
        </is>
      </c>
      <c r="E533" s="5" t="n"/>
      <c r="F533" s="5" t="n"/>
      <c r="G533" s="5" t="n"/>
      <c r="H533" s="5" t="n"/>
      <c r="I533" s="5" t="n"/>
      <c r="J533" s="5" t="n"/>
      <c r="K533" s="5" t="n"/>
      <c r="L533" s="5" t="n"/>
      <c r="M533" s="5" t="n"/>
      <c r="N533" s="5" t="n"/>
      <c r="O533" s="5" t="n"/>
      <c r="P533" s="5" t="n"/>
      <c r="Q533" s="5" t="n"/>
      <c r="R533" s="5" t="n"/>
      <c r="S533" s="5" t="n"/>
      <c r="T533" s="5" t="n"/>
      <c r="U533" s="5" t="n"/>
      <c r="V533" s="5" t="n"/>
      <c r="W533" s="5" t="n"/>
      <c r="X533" s="5" t="n"/>
      <c r="Y533" s="5" t="n"/>
      <c r="Z533" s="5" t="n"/>
      <c r="AA533" s="5" t="n"/>
      <c r="AB533" s="5" t="n"/>
      <c r="AC533" s="5" t="n"/>
      <c r="AD533" s="5" t="n"/>
    </row>
    <row r="534">
      <c r="A534" s="6" t="n">
        <v>4</v>
      </c>
      <c r="B534" s="6" t="inlineStr">
        <is>
          <t>0.16%</t>
        </is>
      </c>
      <c r="C534" s="6" t="inlineStr">
        <is>
          <t>94403</t>
        </is>
      </c>
      <c r="D534" s="6" t="inlineStr">
        <is>
          <t>PROPERTYZIPCODE</t>
        </is>
      </c>
      <c r="E534" s="5" t="n"/>
      <c r="F534" s="5" t="n"/>
      <c r="G534" s="5" t="n"/>
      <c r="H534" s="5" t="n"/>
      <c r="I534" s="5" t="n"/>
      <c r="J534" s="5" t="n"/>
      <c r="K534" s="5" t="n"/>
      <c r="L534" s="5" t="n"/>
      <c r="M534" s="5" t="n"/>
      <c r="N534" s="5" t="n"/>
      <c r="O534" s="5" t="n"/>
      <c r="P534" s="5" t="n"/>
      <c r="Q534" s="5" t="n"/>
      <c r="R534" s="5" t="n"/>
      <c r="S534" s="5" t="n"/>
      <c r="T534" s="5" t="n"/>
      <c r="U534" s="5" t="n"/>
      <c r="V534" s="5" t="n"/>
      <c r="W534" s="5" t="n"/>
      <c r="X534" s="5" t="n"/>
      <c r="Y534" s="5" t="n"/>
      <c r="Z534" s="5" t="n"/>
      <c r="AA534" s="5" t="n"/>
      <c r="AB534" s="5" t="n"/>
      <c r="AC534" s="5" t="n"/>
      <c r="AD534" s="5" t="n"/>
    </row>
    <row r="535">
      <c r="A535" s="6" t="n">
        <v>3</v>
      </c>
      <c r="B535" s="6" t="inlineStr">
        <is>
          <t>0.12%</t>
        </is>
      </c>
      <c r="C535" s="6" t="inlineStr">
        <is>
          <t>94501</t>
        </is>
      </c>
      <c r="D535" s="6" t="inlineStr">
        <is>
          <t>PROPERTYZIPCODE</t>
        </is>
      </c>
      <c r="E535" s="5" t="n"/>
      <c r="F535" s="5" t="n"/>
      <c r="G535" s="5" t="n"/>
      <c r="H535" s="5" t="n"/>
      <c r="I535" s="5" t="n"/>
      <c r="J535" s="5" t="n"/>
      <c r="K535" s="5" t="n"/>
      <c r="L535" s="5" t="n"/>
      <c r="M535" s="5" t="n"/>
      <c r="N535" s="5" t="n"/>
      <c r="O535" s="5" t="n"/>
      <c r="P535" s="5" t="n"/>
      <c r="Q535" s="5" t="n"/>
      <c r="R535" s="5" t="n"/>
      <c r="S535" s="5" t="n"/>
      <c r="T535" s="5" t="n"/>
      <c r="U535" s="5" t="n"/>
      <c r="V535" s="5" t="n"/>
      <c r="W535" s="5" t="n"/>
      <c r="X535" s="5" t="n"/>
      <c r="Y535" s="5" t="n"/>
      <c r="Z535" s="5" t="n"/>
      <c r="AA535" s="5" t="n"/>
      <c r="AB535" s="5" t="n"/>
      <c r="AC535" s="5" t="n"/>
      <c r="AD535" s="5" t="n"/>
    </row>
    <row r="536">
      <c r="A536" s="6" t="n">
        <v>1</v>
      </c>
      <c r="B536" s="6" t="inlineStr">
        <is>
          <t>0.04%</t>
        </is>
      </c>
      <c r="C536" s="6" t="inlineStr">
        <is>
          <t>94503</t>
        </is>
      </c>
      <c r="D536" s="6" t="inlineStr">
        <is>
          <t>PROPERTYZIPCODE</t>
        </is>
      </c>
      <c r="E536" s="5" t="n"/>
      <c r="F536" s="5" t="n"/>
      <c r="G536" s="5" t="n"/>
      <c r="H536" s="5" t="n"/>
      <c r="I536" s="5" t="n"/>
      <c r="J536" s="5" t="n"/>
      <c r="K536" s="5" t="n"/>
      <c r="L536" s="5" t="n"/>
      <c r="M536" s="5" t="n"/>
      <c r="N536" s="5" t="n"/>
      <c r="O536" s="5" t="n"/>
      <c r="P536" s="5" t="n"/>
      <c r="Q536" s="5" t="n"/>
      <c r="R536" s="5" t="n"/>
      <c r="S536" s="5" t="n"/>
      <c r="T536" s="5" t="n"/>
      <c r="U536" s="5" t="n"/>
      <c r="V536" s="5" t="n"/>
      <c r="W536" s="5" t="n"/>
      <c r="X536" s="5" t="n"/>
      <c r="Y536" s="5" t="n"/>
      <c r="Z536" s="5" t="n"/>
      <c r="AA536" s="5" t="n"/>
      <c r="AB536" s="5" t="n"/>
      <c r="AC536" s="5" t="n"/>
      <c r="AD536" s="5" t="n"/>
    </row>
    <row r="537">
      <c r="A537" s="6" t="n">
        <v>3</v>
      </c>
      <c r="B537" s="6" t="inlineStr">
        <is>
          <t>0.12%</t>
        </is>
      </c>
      <c r="C537" s="6" t="inlineStr">
        <is>
          <t>94509</t>
        </is>
      </c>
      <c r="D537" s="6" t="inlineStr">
        <is>
          <t>PROPERTYZIPCODE</t>
        </is>
      </c>
      <c r="E537" s="5" t="n"/>
      <c r="F537" s="5" t="n"/>
      <c r="G537" s="5" t="n"/>
      <c r="H537" s="5" t="n"/>
      <c r="I537" s="5" t="n"/>
      <c r="J537" s="5" t="n"/>
      <c r="K537" s="5" t="n"/>
      <c r="L537" s="5" t="n"/>
      <c r="M537" s="5" t="n"/>
      <c r="N537" s="5" t="n"/>
      <c r="O537" s="5" t="n"/>
      <c r="P537" s="5" t="n"/>
      <c r="Q537" s="5" t="n"/>
      <c r="R537" s="5" t="n"/>
      <c r="S537" s="5" t="n"/>
      <c r="T537" s="5" t="n"/>
      <c r="U537" s="5" t="n"/>
      <c r="V537" s="5" t="n"/>
      <c r="W537" s="5" t="n"/>
      <c r="X537" s="5" t="n"/>
      <c r="Y537" s="5" t="n"/>
      <c r="Z537" s="5" t="n"/>
      <c r="AA537" s="5" t="n"/>
      <c r="AB537" s="5" t="n"/>
      <c r="AC537" s="5" t="n"/>
      <c r="AD537" s="5" t="n"/>
    </row>
    <row r="538">
      <c r="A538" s="6" t="n">
        <v>2</v>
      </c>
      <c r="B538" s="6" t="inlineStr">
        <is>
          <t>0.08%</t>
        </is>
      </c>
      <c r="C538" s="6" t="inlineStr">
        <is>
          <t>94510</t>
        </is>
      </c>
      <c r="D538" s="6" t="inlineStr">
        <is>
          <t>PROPERTYZIPCODE</t>
        </is>
      </c>
      <c r="E538" s="5" t="n"/>
      <c r="F538" s="5" t="n"/>
      <c r="G538" s="5" t="n"/>
      <c r="H538" s="5" t="n"/>
      <c r="I538" s="5" t="n"/>
      <c r="J538" s="5" t="n"/>
      <c r="K538" s="5" t="n"/>
      <c r="L538" s="5" t="n"/>
      <c r="M538" s="5" t="n"/>
      <c r="N538" s="5" t="n"/>
      <c r="O538" s="5" t="n"/>
      <c r="P538" s="5" t="n"/>
      <c r="Q538" s="5" t="n"/>
      <c r="R538" s="5" t="n"/>
      <c r="S538" s="5" t="n"/>
      <c r="T538" s="5" t="n"/>
      <c r="U538" s="5" t="n"/>
      <c r="V538" s="5" t="n"/>
      <c r="W538" s="5" t="n"/>
      <c r="X538" s="5" t="n"/>
      <c r="Y538" s="5" t="n"/>
      <c r="Z538" s="5" t="n"/>
      <c r="AA538" s="5" t="n"/>
      <c r="AB538" s="5" t="n"/>
      <c r="AC538" s="5" t="n"/>
      <c r="AD538" s="5" t="n"/>
    </row>
    <row r="539">
      <c r="A539" s="6" t="n">
        <v>1</v>
      </c>
      <c r="B539" s="6" t="inlineStr">
        <is>
          <t>0.04%</t>
        </is>
      </c>
      <c r="C539" s="6" t="inlineStr">
        <is>
          <t>94513</t>
        </is>
      </c>
      <c r="D539" s="6" t="inlineStr">
        <is>
          <t>PROPERTYZIPCODE</t>
        </is>
      </c>
      <c r="E539" s="5" t="n"/>
      <c r="F539" s="5" t="n"/>
      <c r="G539" s="5" t="n"/>
      <c r="H539" s="5" t="n"/>
      <c r="I539" s="5" t="n"/>
      <c r="J539" s="5" t="n"/>
      <c r="K539" s="5" t="n"/>
      <c r="L539" s="5" t="n"/>
      <c r="M539" s="5" t="n"/>
      <c r="N539" s="5" t="n"/>
      <c r="O539" s="5" t="n"/>
      <c r="P539" s="5" t="n"/>
      <c r="Q539" s="5" t="n"/>
      <c r="R539" s="5" t="n"/>
      <c r="S539" s="5" t="n"/>
      <c r="T539" s="5" t="n"/>
      <c r="U539" s="5" t="n"/>
      <c r="V539" s="5" t="n"/>
      <c r="W539" s="5" t="n"/>
      <c r="X539" s="5" t="n"/>
      <c r="Y539" s="5" t="n"/>
      <c r="Z539" s="5" t="n"/>
      <c r="AA539" s="5" t="n"/>
      <c r="AB539" s="5" t="n"/>
      <c r="AC539" s="5" t="n"/>
      <c r="AD539" s="5" t="n"/>
    </row>
    <row r="540">
      <c r="A540" s="6" t="n">
        <v>2</v>
      </c>
      <c r="B540" s="6" t="inlineStr">
        <is>
          <t>0.08%</t>
        </is>
      </c>
      <c r="C540" s="6" t="inlineStr">
        <is>
          <t>94519</t>
        </is>
      </c>
      <c r="D540" s="6" t="inlineStr">
        <is>
          <t>PROPERTYZIPCODE</t>
        </is>
      </c>
      <c r="E540" s="5" t="n"/>
      <c r="F540" s="5" t="n"/>
      <c r="G540" s="5" t="n"/>
      <c r="H540" s="5" t="n"/>
      <c r="I540" s="5" t="n"/>
      <c r="J540" s="5" t="n"/>
      <c r="K540" s="5" t="n"/>
      <c r="L540" s="5" t="n"/>
      <c r="M540" s="5" t="n"/>
      <c r="N540" s="5" t="n"/>
      <c r="O540" s="5" t="n"/>
      <c r="P540" s="5" t="n"/>
      <c r="Q540" s="5" t="n"/>
      <c r="R540" s="5" t="n"/>
      <c r="S540" s="5" t="n"/>
      <c r="T540" s="5" t="n"/>
      <c r="U540" s="5" t="n"/>
      <c r="V540" s="5" t="n"/>
      <c r="W540" s="5" t="n"/>
      <c r="X540" s="5" t="n"/>
      <c r="Y540" s="5" t="n"/>
      <c r="Z540" s="5" t="n"/>
      <c r="AA540" s="5" t="n"/>
      <c r="AB540" s="5" t="n"/>
      <c r="AC540" s="5" t="n"/>
      <c r="AD540" s="5" t="n"/>
    </row>
    <row r="541">
      <c r="A541" s="6" t="n">
        <v>5</v>
      </c>
      <c r="B541" s="6" t="inlineStr">
        <is>
          <t>0.2%</t>
        </is>
      </c>
      <c r="C541" s="6" t="inlineStr">
        <is>
          <t>94520</t>
        </is>
      </c>
      <c r="D541" s="6" t="inlineStr">
        <is>
          <t>PROPERTYZIPCODE</t>
        </is>
      </c>
      <c r="E541" s="5" t="n"/>
      <c r="F541" s="5" t="n"/>
      <c r="G541" s="5" t="n"/>
      <c r="H541" s="5" t="n"/>
      <c r="I541" s="5" t="n"/>
      <c r="J541" s="5" t="n"/>
      <c r="K541" s="5" t="n"/>
      <c r="L541" s="5" t="n"/>
      <c r="M541" s="5" t="n"/>
      <c r="N541" s="5" t="n"/>
      <c r="O541" s="5" t="n"/>
      <c r="P541" s="5" t="n"/>
      <c r="Q541" s="5" t="n"/>
      <c r="R541" s="5" t="n"/>
      <c r="S541" s="5" t="n"/>
      <c r="T541" s="5" t="n"/>
      <c r="U541" s="5" t="n"/>
      <c r="V541" s="5" t="n"/>
      <c r="W541" s="5" t="n"/>
      <c r="X541" s="5" t="n"/>
      <c r="Y541" s="5" t="n"/>
      <c r="Z541" s="5" t="n"/>
      <c r="AA541" s="5" t="n"/>
      <c r="AB541" s="5" t="n"/>
      <c r="AC541" s="5" t="n"/>
      <c r="AD541" s="5" t="n"/>
    </row>
    <row r="542">
      <c r="A542" s="6" t="n">
        <v>3</v>
      </c>
      <c r="B542" s="6" t="inlineStr">
        <is>
          <t>0.12%</t>
        </is>
      </c>
      <c r="C542" s="6" t="inlineStr">
        <is>
          <t>94521</t>
        </is>
      </c>
      <c r="D542" s="6" t="inlineStr">
        <is>
          <t>PROPERTYZIPCODE</t>
        </is>
      </c>
      <c r="E542" s="5" t="n"/>
      <c r="F542" s="5" t="n"/>
      <c r="G542" s="5" t="n"/>
      <c r="H542" s="5" t="n"/>
      <c r="I542" s="5" t="n"/>
      <c r="J542" s="5" t="n"/>
      <c r="K542" s="5" t="n"/>
      <c r="L542" s="5" t="n"/>
      <c r="M542" s="5" t="n"/>
      <c r="N542" s="5" t="n"/>
      <c r="O542" s="5" t="n"/>
      <c r="P542" s="5" t="n"/>
      <c r="Q542" s="5" t="n"/>
      <c r="R542" s="5" t="n"/>
      <c r="S542" s="5" t="n"/>
      <c r="T542" s="5" t="n"/>
      <c r="U542" s="5" t="n"/>
      <c r="V542" s="5" t="n"/>
      <c r="W542" s="5" t="n"/>
      <c r="X542" s="5" t="n"/>
      <c r="Y542" s="5" t="n"/>
      <c r="Z542" s="5" t="n"/>
      <c r="AA542" s="5" t="n"/>
      <c r="AB542" s="5" t="n"/>
      <c r="AC542" s="5" t="n"/>
      <c r="AD542" s="5" t="n"/>
    </row>
    <row r="543">
      <c r="A543" s="6" t="n">
        <v>4</v>
      </c>
      <c r="B543" s="6" t="inlineStr">
        <is>
          <t>0.16%</t>
        </is>
      </c>
      <c r="C543" s="6" t="inlineStr">
        <is>
          <t>94523</t>
        </is>
      </c>
      <c r="D543" s="6" t="inlineStr">
        <is>
          <t>PROPERTYZIPCODE</t>
        </is>
      </c>
      <c r="E543" s="5" t="n"/>
      <c r="F543" s="5" t="n"/>
      <c r="G543" s="5" t="n"/>
      <c r="H543" s="5" t="n"/>
      <c r="I543" s="5" t="n"/>
      <c r="J543" s="5" t="n"/>
      <c r="K543" s="5" t="n"/>
      <c r="L543" s="5" t="n"/>
      <c r="M543" s="5" t="n"/>
      <c r="N543" s="5" t="n"/>
      <c r="O543" s="5" t="n"/>
      <c r="P543" s="5" t="n"/>
      <c r="Q543" s="5" t="n"/>
      <c r="R543" s="5" t="n"/>
      <c r="S543" s="5" t="n"/>
      <c r="T543" s="5" t="n"/>
      <c r="U543" s="5" t="n"/>
      <c r="V543" s="5" t="n"/>
      <c r="W543" s="5" t="n"/>
      <c r="X543" s="5" t="n"/>
      <c r="Y543" s="5" t="n"/>
      <c r="Z543" s="5" t="n"/>
      <c r="AA543" s="5" t="n"/>
      <c r="AB543" s="5" t="n"/>
      <c r="AC543" s="5" t="n"/>
      <c r="AD543" s="5" t="n"/>
    </row>
    <row r="544">
      <c r="A544" s="6" t="n">
        <v>2</v>
      </c>
      <c r="B544" s="6" t="inlineStr">
        <is>
          <t>0.08%</t>
        </is>
      </c>
      <c r="C544" s="6" t="inlineStr">
        <is>
          <t>94530</t>
        </is>
      </c>
      <c r="D544" s="6" t="inlineStr">
        <is>
          <t>PROPERTYZIPCODE</t>
        </is>
      </c>
      <c r="E544" s="5" t="n"/>
      <c r="F544" s="5" t="n"/>
      <c r="G544" s="5" t="n"/>
      <c r="H544" s="5" t="n"/>
      <c r="I544" s="5" t="n"/>
      <c r="J544" s="5" t="n"/>
      <c r="K544" s="5" t="n"/>
      <c r="L544" s="5" t="n"/>
      <c r="M544" s="5" t="n"/>
      <c r="N544" s="5" t="n"/>
      <c r="O544" s="5" t="n"/>
      <c r="P544" s="5" t="n"/>
      <c r="Q544" s="5" t="n"/>
      <c r="R544" s="5" t="n"/>
      <c r="S544" s="5" t="n"/>
      <c r="T544" s="5" t="n"/>
      <c r="U544" s="5" t="n"/>
      <c r="V544" s="5" t="n"/>
      <c r="W544" s="5" t="n"/>
      <c r="X544" s="5" t="n"/>
      <c r="Y544" s="5" t="n"/>
      <c r="Z544" s="5" t="n"/>
      <c r="AA544" s="5" t="n"/>
      <c r="AB544" s="5" t="n"/>
      <c r="AC544" s="5" t="n"/>
      <c r="AD544" s="5" t="n"/>
    </row>
    <row r="545">
      <c r="A545" s="6" t="n">
        <v>8</v>
      </c>
      <c r="B545" s="6" t="inlineStr">
        <is>
          <t>0.32%</t>
        </is>
      </c>
      <c r="C545" s="6" t="inlineStr">
        <is>
          <t>94533</t>
        </is>
      </c>
      <c r="D545" s="6" t="inlineStr">
        <is>
          <t>PROPERTYZIPCODE</t>
        </is>
      </c>
      <c r="E545" s="5" t="n"/>
      <c r="F545" s="5" t="n"/>
      <c r="G545" s="5" t="n"/>
      <c r="H545" s="5" t="n"/>
      <c r="I545" s="5" t="n"/>
      <c r="J545" s="5" t="n"/>
      <c r="K545" s="5" t="n"/>
      <c r="L545" s="5" t="n"/>
      <c r="M545" s="5" t="n"/>
      <c r="N545" s="5" t="n"/>
      <c r="O545" s="5" t="n"/>
      <c r="P545" s="5" t="n"/>
      <c r="Q545" s="5" t="n"/>
      <c r="R545" s="5" t="n"/>
      <c r="S545" s="5" t="n"/>
      <c r="T545" s="5" t="n"/>
      <c r="U545" s="5" t="n"/>
      <c r="V545" s="5" t="n"/>
      <c r="W545" s="5" t="n"/>
      <c r="X545" s="5" t="n"/>
      <c r="Y545" s="5" t="n"/>
      <c r="Z545" s="5" t="n"/>
      <c r="AA545" s="5" t="n"/>
      <c r="AB545" s="5" t="n"/>
      <c r="AC545" s="5" t="n"/>
      <c r="AD545" s="5" t="n"/>
    </row>
    <row r="546">
      <c r="A546" s="6" t="n">
        <v>1</v>
      </c>
      <c r="B546" s="6" t="inlineStr">
        <is>
          <t>0.04%</t>
        </is>
      </c>
      <c r="C546" s="6" t="inlineStr">
        <is>
          <t>94534</t>
        </is>
      </c>
      <c r="D546" s="6" t="inlineStr">
        <is>
          <t>PROPERTYZIPCODE</t>
        </is>
      </c>
      <c r="E546" s="5" t="n"/>
      <c r="F546" s="5" t="n"/>
      <c r="G546" s="5" t="n"/>
      <c r="H546" s="5" t="n"/>
      <c r="I546" s="5" t="n"/>
      <c r="J546" s="5" t="n"/>
      <c r="K546" s="5" t="n"/>
      <c r="L546" s="5" t="n"/>
      <c r="M546" s="5" t="n"/>
      <c r="N546" s="5" t="n"/>
      <c r="O546" s="5" t="n"/>
      <c r="P546" s="5" t="n"/>
      <c r="Q546" s="5" t="n"/>
      <c r="R546" s="5" t="n"/>
      <c r="S546" s="5" t="n"/>
      <c r="T546" s="5" t="n"/>
      <c r="U546" s="5" t="n"/>
      <c r="V546" s="5" t="n"/>
      <c r="W546" s="5" t="n"/>
      <c r="X546" s="5" t="n"/>
      <c r="Y546" s="5" t="n"/>
      <c r="Z546" s="5" t="n"/>
      <c r="AA546" s="5" t="n"/>
      <c r="AB546" s="5" t="n"/>
      <c r="AC546" s="5" t="n"/>
      <c r="AD546" s="5" t="n"/>
    </row>
    <row r="547">
      <c r="A547" s="6" t="n">
        <v>5</v>
      </c>
      <c r="B547" s="6" t="inlineStr">
        <is>
          <t>0.2%</t>
        </is>
      </c>
      <c r="C547" s="6" t="inlineStr">
        <is>
          <t>94536</t>
        </is>
      </c>
      <c r="D547" s="6" t="inlineStr">
        <is>
          <t>PROPERTYZIPCODE</t>
        </is>
      </c>
      <c r="E547" s="5" t="n"/>
      <c r="F547" s="5" t="n"/>
      <c r="G547" s="5" t="n"/>
      <c r="H547" s="5" t="n"/>
      <c r="I547" s="5" t="n"/>
      <c r="J547" s="5" t="n"/>
      <c r="K547" s="5" t="n"/>
      <c r="L547" s="5" t="n"/>
      <c r="M547" s="5" t="n"/>
      <c r="N547" s="5" t="n"/>
      <c r="O547" s="5" t="n"/>
      <c r="P547" s="5" t="n"/>
      <c r="Q547" s="5" t="n"/>
      <c r="R547" s="5" t="n"/>
      <c r="S547" s="5" t="n"/>
      <c r="T547" s="5" t="n"/>
      <c r="U547" s="5" t="n"/>
      <c r="V547" s="5" t="n"/>
      <c r="W547" s="5" t="n"/>
      <c r="X547" s="5" t="n"/>
      <c r="Y547" s="5" t="n"/>
      <c r="Z547" s="5" t="n"/>
      <c r="AA547" s="5" t="n"/>
      <c r="AB547" s="5" t="n"/>
      <c r="AC547" s="5" t="n"/>
      <c r="AD547" s="5" t="n"/>
    </row>
    <row r="548">
      <c r="A548" s="6" t="n">
        <v>5</v>
      </c>
      <c r="B548" s="6" t="inlineStr">
        <is>
          <t>0.2%</t>
        </is>
      </c>
      <c r="C548" s="6" t="inlineStr">
        <is>
          <t>94538</t>
        </is>
      </c>
      <c r="D548" s="6" t="inlineStr">
        <is>
          <t>PROPERTYZIPCODE</t>
        </is>
      </c>
      <c r="E548" s="5" t="n"/>
      <c r="F548" s="5" t="n"/>
      <c r="G548" s="5" t="n"/>
      <c r="H548" s="5" t="n"/>
      <c r="I548" s="5" t="n"/>
      <c r="J548" s="5" t="n"/>
      <c r="K548" s="5" t="n"/>
      <c r="L548" s="5" t="n"/>
      <c r="M548" s="5" t="n"/>
      <c r="N548" s="5" t="n"/>
      <c r="O548" s="5" t="n"/>
      <c r="P548" s="5" t="n"/>
      <c r="Q548" s="5" t="n"/>
      <c r="R548" s="5" t="n"/>
      <c r="S548" s="5" t="n"/>
      <c r="T548" s="5" t="n"/>
      <c r="U548" s="5" t="n"/>
      <c r="V548" s="5" t="n"/>
      <c r="W548" s="5" t="n"/>
      <c r="X548" s="5" t="n"/>
      <c r="Y548" s="5" t="n"/>
      <c r="Z548" s="5" t="n"/>
      <c r="AA548" s="5" t="n"/>
      <c r="AB548" s="5" t="n"/>
      <c r="AC548" s="5" t="n"/>
      <c r="AD548" s="5" t="n"/>
    </row>
    <row r="549">
      <c r="A549" s="6" t="n">
        <v>1</v>
      </c>
      <c r="B549" s="6" t="inlineStr">
        <is>
          <t>0.04%</t>
        </is>
      </c>
      <c r="C549" s="6" t="inlineStr">
        <is>
          <t>94539</t>
        </is>
      </c>
      <c r="D549" s="6" t="inlineStr">
        <is>
          <t>PROPERTYZIPCODE</t>
        </is>
      </c>
      <c r="E549" s="5" t="n"/>
      <c r="F549" s="5" t="n"/>
      <c r="G549" s="5" t="n"/>
      <c r="H549" s="5" t="n"/>
      <c r="I549" s="5" t="n"/>
      <c r="J549" s="5" t="n"/>
      <c r="K549" s="5" t="n"/>
      <c r="L549" s="5" t="n"/>
      <c r="M549" s="5" t="n"/>
      <c r="N549" s="5" t="n"/>
      <c r="O549" s="5" t="n"/>
      <c r="P549" s="5" t="n"/>
      <c r="Q549" s="5" t="n"/>
      <c r="R549" s="5" t="n"/>
      <c r="S549" s="5" t="n"/>
      <c r="T549" s="5" t="n"/>
      <c r="U549" s="5" t="n"/>
      <c r="V549" s="5" t="n"/>
      <c r="W549" s="5" t="n"/>
      <c r="X549" s="5" t="n"/>
      <c r="Y549" s="5" t="n"/>
      <c r="Z549" s="5" t="n"/>
      <c r="AA549" s="5" t="n"/>
      <c r="AB549" s="5" t="n"/>
      <c r="AC549" s="5" t="n"/>
      <c r="AD549" s="5" t="n"/>
    </row>
    <row r="550">
      <c r="A550" s="6" t="n">
        <v>5</v>
      </c>
      <c r="B550" s="6" t="inlineStr">
        <is>
          <t>0.2%</t>
        </is>
      </c>
      <c r="C550" s="6" t="inlineStr">
        <is>
          <t>94541</t>
        </is>
      </c>
      <c r="D550" s="6" t="inlineStr">
        <is>
          <t>PROPERTYZIPCODE</t>
        </is>
      </c>
      <c r="E550" s="5" t="n"/>
      <c r="F550" s="5" t="n"/>
      <c r="G550" s="5" t="n"/>
      <c r="H550" s="5" t="n"/>
      <c r="I550" s="5" t="n"/>
      <c r="J550" s="5" t="n"/>
      <c r="K550" s="5" t="n"/>
      <c r="L550" s="5" t="n"/>
      <c r="M550" s="5" t="n"/>
      <c r="N550" s="5" t="n"/>
      <c r="O550" s="5" t="n"/>
      <c r="P550" s="5" t="n"/>
      <c r="Q550" s="5" t="n"/>
      <c r="R550" s="5" t="n"/>
      <c r="S550" s="5" t="n"/>
      <c r="T550" s="5" t="n"/>
      <c r="U550" s="5" t="n"/>
      <c r="V550" s="5" t="n"/>
      <c r="W550" s="5" t="n"/>
      <c r="X550" s="5" t="n"/>
      <c r="Y550" s="5" t="n"/>
      <c r="Z550" s="5" t="n"/>
      <c r="AA550" s="5" t="n"/>
      <c r="AB550" s="5" t="n"/>
      <c r="AC550" s="5" t="n"/>
      <c r="AD550" s="5" t="n"/>
    </row>
    <row r="551">
      <c r="A551" s="6" t="n">
        <v>12</v>
      </c>
      <c r="B551" s="6" t="inlineStr">
        <is>
          <t>0.47%</t>
        </is>
      </c>
      <c r="C551" s="6" t="inlineStr">
        <is>
          <t>94544</t>
        </is>
      </c>
      <c r="D551" s="6" t="inlineStr">
        <is>
          <t>PROPERTYZIPCODE</t>
        </is>
      </c>
      <c r="E551" s="5" t="n"/>
      <c r="F551" s="5" t="n"/>
      <c r="G551" s="5" t="n"/>
      <c r="H551" s="5" t="n"/>
      <c r="I551" s="5" t="n"/>
      <c r="J551" s="5" t="n"/>
      <c r="K551" s="5" t="n"/>
      <c r="L551" s="5" t="n"/>
      <c r="M551" s="5" t="n"/>
      <c r="N551" s="5" t="n"/>
      <c r="O551" s="5" t="n"/>
      <c r="P551" s="5" t="n"/>
      <c r="Q551" s="5" t="n"/>
      <c r="R551" s="5" t="n"/>
      <c r="S551" s="5" t="n"/>
      <c r="T551" s="5" t="n"/>
      <c r="U551" s="5" t="n"/>
      <c r="V551" s="5" t="n"/>
      <c r="W551" s="5" t="n"/>
      <c r="X551" s="5" t="n"/>
      <c r="Y551" s="5" t="n"/>
      <c r="Z551" s="5" t="n"/>
      <c r="AA551" s="5" t="n"/>
      <c r="AB551" s="5" t="n"/>
      <c r="AC551" s="5" t="n"/>
      <c r="AD551" s="5" t="n"/>
    </row>
    <row r="552">
      <c r="A552" s="6" t="n">
        <v>1</v>
      </c>
      <c r="B552" s="6" t="inlineStr">
        <is>
          <t>0.04%</t>
        </is>
      </c>
      <c r="C552" s="6" t="inlineStr">
        <is>
          <t>94545</t>
        </is>
      </c>
      <c r="D552" s="6" t="inlineStr">
        <is>
          <t>PROPERTYZIPCODE</t>
        </is>
      </c>
      <c r="E552" s="5" t="n"/>
      <c r="F552" s="5" t="n"/>
      <c r="G552" s="5" t="n"/>
      <c r="H552" s="5" t="n"/>
      <c r="I552" s="5" t="n"/>
      <c r="J552" s="5" t="n"/>
      <c r="K552" s="5" t="n"/>
      <c r="L552" s="5" t="n"/>
      <c r="M552" s="5" t="n"/>
      <c r="N552" s="5" t="n"/>
      <c r="O552" s="5" t="n"/>
      <c r="P552" s="5" t="n"/>
      <c r="Q552" s="5" t="n"/>
      <c r="R552" s="5" t="n"/>
      <c r="S552" s="5" t="n"/>
      <c r="T552" s="5" t="n"/>
      <c r="U552" s="5" t="n"/>
      <c r="V552" s="5" t="n"/>
      <c r="W552" s="5" t="n"/>
      <c r="X552" s="5" t="n"/>
      <c r="Y552" s="5" t="n"/>
      <c r="Z552" s="5" t="n"/>
      <c r="AA552" s="5" t="n"/>
      <c r="AB552" s="5" t="n"/>
      <c r="AC552" s="5" t="n"/>
      <c r="AD552" s="5" t="n"/>
    </row>
    <row r="553">
      <c r="A553" s="6" t="n">
        <v>1</v>
      </c>
      <c r="B553" s="6" t="inlineStr">
        <is>
          <t>0.04%</t>
        </is>
      </c>
      <c r="C553" s="6" t="inlineStr">
        <is>
          <t>94549</t>
        </is>
      </c>
      <c r="D553" s="6" t="inlineStr">
        <is>
          <t>PROPERTYZIPCODE</t>
        </is>
      </c>
      <c r="E553" s="5" t="n"/>
      <c r="F553" s="5" t="n"/>
      <c r="G553" s="5" t="n"/>
      <c r="H553" s="5" t="n"/>
      <c r="I553" s="5" t="n"/>
      <c r="J553" s="5" t="n"/>
      <c r="K553" s="5" t="n"/>
      <c r="L553" s="5" t="n"/>
      <c r="M553" s="5" t="n"/>
      <c r="N553" s="5" t="n"/>
      <c r="O553" s="5" t="n"/>
      <c r="P553" s="5" t="n"/>
      <c r="Q553" s="5" t="n"/>
      <c r="R553" s="5" t="n"/>
      <c r="S553" s="5" t="n"/>
      <c r="T553" s="5" t="n"/>
      <c r="U553" s="5" t="n"/>
      <c r="V553" s="5" t="n"/>
      <c r="W553" s="5" t="n"/>
      <c r="X553" s="5" t="n"/>
      <c r="Y553" s="5" t="n"/>
      <c r="Z553" s="5" t="n"/>
      <c r="AA553" s="5" t="n"/>
      <c r="AB553" s="5" t="n"/>
      <c r="AC553" s="5" t="n"/>
      <c r="AD553" s="5" t="n"/>
    </row>
    <row r="554">
      <c r="A554" s="6" t="n">
        <v>1</v>
      </c>
      <c r="B554" s="6" t="inlineStr">
        <is>
          <t>0.04%</t>
        </is>
      </c>
      <c r="C554" s="6" t="inlineStr">
        <is>
          <t>94550</t>
        </is>
      </c>
      <c r="D554" s="6" t="inlineStr">
        <is>
          <t>PROPERTYZIPCODE</t>
        </is>
      </c>
      <c r="E554" s="5" t="n"/>
      <c r="F554" s="5" t="n"/>
      <c r="G554" s="5" t="n"/>
      <c r="H554" s="5" t="n"/>
      <c r="I554" s="5" t="n"/>
      <c r="J554" s="5" t="n"/>
      <c r="K554" s="5" t="n"/>
      <c r="L554" s="5" t="n"/>
      <c r="M554" s="5" t="n"/>
      <c r="N554" s="5" t="n"/>
      <c r="O554" s="5" t="n"/>
      <c r="P554" s="5" t="n"/>
      <c r="Q554" s="5" t="n"/>
      <c r="R554" s="5" t="n"/>
      <c r="S554" s="5" t="n"/>
      <c r="T554" s="5" t="n"/>
      <c r="U554" s="5" t="n"/>
      <c r="V554" s="5" t="n"/>
      <c r="W554" s="5" t="n"/>
      <c r="X554" s="5" t="n"/>
      <c r="Y554" s="5" t="n"/>
      <c r="Z554" s="5" t="n"/>
      <c r="AA554" s="5" t="n"/>
      <c r="AB554" s="5" t="n"/>
      <c r="AC554" s="5" t="n"/>
      <c r="AD554" s="5" t="n"/>
    </row>
    <row r="555">
      <c r="A555" s="6" t="n">
        <v>2</v>
      </c>
      <c r="B555" s="6" t="inlineStr">
        <is>
          <t>0.08%</t>
        </is>
      </c>
      <c r="C555" s="6" t="inlineStr">
        <is>
          <t>94551</t>
        </is>
      </c>
      <c r="D555" s="6" t="inlineStr">
        <is>
          <t>PROPERTYZIPCODE</t>
        </is>
      </c>
      <c r="E555" s="5" t="n"/>
      <c r="F555" s="5" t="n"/>
      <c r="G555" s="5" t="n"/>
      <c r="H555" s="5" t="n"/>
      <c r="I555" s="5" t="n"/>
      <c r="J555" s="5" t="n"/>
      <c r="K555" s="5" t="n"/>
      <c r="L555" s="5" t="n"/>
      <c r="M555" s="5" t="n"/>
      <c r="N555" s="5" t="n"/>
      <c r="O555" s="5" t="n"/>
      <c r="P555" s="5" t="n"/>
      <c r="Q555" s="5" t="n"/>
      <c r="R555" s="5" t="n"/>
      <c r="S555" s="5" t="n"/>
      <c r="T555" s="5" t="n"/>
      <c r="U555" s="5" t="n"/>
      <c r="V555" s="5" t="n"/>
      <c r="W555" s="5" t="n"/>
      <c r="X555" s="5" t="n"/>
      <c r="Y555" s="5" t="n"/>
      <c r="Z555" s="5" t="n"/>
      <c r="AA555" s="5" t="n"/>
      <c r="AB555" s="5" t="n"/>
      <c r="AC555" s="5" t="n"/>
      <c r="AD555" s="5" t="n"/>
    </row>
    <row r="556">
      <c r="A556" s="6" t="n">
        <v>2</v>
      </c>
      <c r="B556" s="6" t="inlineStr">
        <is>
          <t>0.08%</t>
        </is>
      </c>
      <c r="C556" s="6" t="inlineStr">
        <is>
          <t>94553</t>
        </is>
      </c>
      <c r="D556" s="6" t="inlineStr">
        <is>
          <t>PROPERTYZIPCODE</t>
        </is>
      </c>
      <c r="E556" s="5" t="n"/>
      <c r="F556" s="5" t="n"/>
      <c r="G556" s="5" t="n"/>
      <c r="H556" s="5" t="n"/>
      <c r="I556" s="5" t="n"/>
      <c r="J556" s="5" t="n"/>
      <c r="K556" s="5" t="n"/>
      <c r="L556" s="5" t="n"/>
      <c r="M556" s="5" t="n"/>
      <c r="N556" s="5" t="n"/>
      <c r="O556" s="5" t="n"/>
      <c r="P556" s="5" t="n"/>
      <c r="Q556" s="5" t="n"/>
      <c r="R556" s="5" t="n"/>
      <c r="S556" s="5" t="n"/>
      <c r="T556" s="5" t="n"/>
      <c r="U556" s="5" t="n"/>
      <c r="V556" s="5" t="n"/>
      <c r="W556" s="5" t="n"/>
      <c r="X556" s="5" t="n"/>
      <c r="Y556" s="5" t="n"/>
      <c r="Z556" s="5" t="n"/>
      <c r="AA556" s="5" t="n"/>
      <c r="AB556" s="5" t="n"/>
      <c r="AC556" s="5" t="n"/>
      <c r="AD556" s="5" t="n"/>
    </row>
    <row r="557">
      <c r="A557" s="6" t="n">
        <v>3</v>
      </c>
      <c r="B557" s="6" t="inlineStr">
        <is>
          <t>0.12%</t>
        </is>
      </c>
      <c r="C557" s="6" t="inlineStr">
        <is>
          <t>94558</t>
        </is>
      </c>
      <c r="D557" s="6" t="inlineStr">
        <is>
          <t>PROPERTYZIPCODE</t>
        </is>
      </c>
      <c r="E557" s="5" t="n"/>
      <c r="F557" s="5" t="n"/>
      <c r="G557" s="5" t="n"/>
      <c r="H557" s="5" t="n"/>
      <c r="I557" s="5" t="n"/>
      <c r="J557" s="5" t="n"/>
      <c r="K557" s="5" t="n"/>
      <c r="L557" s="5" t="n"/>
      <c r="M557" s="5" t="n"/>
      <c r="N557" s="5" t="n"/>
      <c r="O557" s="5" t="n"/>
      <c r="P557" s="5" t="n"/>
      <c r="Q557" s="5" t="n"/>
      <c r="R557" s="5" t="n"/>
      <c r="S557" s="5" t="n"/>
      <c r="T557" s="5" t="n"/>
      <c r="U557" s="5" t="n"/>
      <c r="V557" s="5" t="n"/>
      <c r="W557" s="5" t="n"/>
      <c r="X557" s="5" t="n"/>
      <c r="Y557" s="5" t="n"/>
      <c r="Z557" s="5" t="n"/>
      <c r="AA557" s="5" t="n"/>
      <c r="AB557" s="5" t="n"/>
      <c r="AC557" s="5" t="n"/>
      <c r="AD557" s="5" t="n"/>
    </row>
    <row r="558">
      <c r="A558" s="6" t="n">
        <v>1</v>
      </c>
      <c r="B558" s="6" t="inlineStr">
        <is>
          <t>0.04%</t>
        </is>
      </c>
      <c r="C558" s="6" t="inlineStr">
        <is>
          <t>94559</t>
        </is>
      </c>
      <c r="D558" s="6" t="inlineStr">
        <is>
          <t>PROPERTYZIPCODE</t>
        </is>
      </c>
      <c r="E558" s="5" t="n"/>
      <c r="F558" s="5" t="n"/>
      <c r="G558" s="5" t="n"/>
      <c r="H558" s="5" t="n"/>
      <c r="I558" s="5" t="n"/>
      <c r="J558" s="5" t="n"/>
      <c r="K558" s="5" t="n"/>
      <c r="L558" s="5" t="n"/>
      <c r="M558" s="5" t="n"/>
      <c r="N558" s="5" t="n"/>
      <c r="O558" s="5" t="n"/>
      <c r="P558" s="5" t="n"/>
      <c r="Q558" s="5" t="n"/>
      <c r="R558" s="5" t="n"/>
      <c r="S558" s="5" t="n"/>
      <c r="T558" s="5" t="n"/>
      <c r="U558" s="5" t="n"/>
      <c r="V558" s="5" t="n"/>
      <c r="W558" s="5" t="n"/>
      <c r="X558" s="5" t="n"/>
      <c r="Y558" s="5" t="n"/>
      <c r="Z558" s="5" t="n"/>
      <c r="AA558" s="5" t="n"/>
      <c r="AB558" s="5" t="n"/>
      <c r="AC558" s="5" t="n"/>
      <c r="AD558" s="5" t="n"/>
    </row>
    <row r="559">
      <c r="A559" s="6" t="n">
        <v>1</v>
      </c>
      <c r="B559" s="6" t="inlineStr">
        <is>
          <t>0.04%</t>
        </is>
      </c>
      <c r="C559" s="6" t="inlineStr">
        <is>
          <t>94560</t>
        </is>
      </c>
      <c r="D559" s="6" t="inlineStr">
        <is>
          <t>PROPERTYZIPCODE</t>
        </is>
      </c>
      <c r="E559" s="5" t="n"/>
      <c r="F559" s="5" t="n"/>
      <c r="G559" s="5" t="n"/>
      <c r="H559" s="5" t="n"/>
      <c r="I559" s="5" t="n"/>
      <c r="J559" s="5" t="n"/>
      <c r="K559" s="5" t="n"/>
      <c r="L559" s="5" t="n"/>
      <c r="M559" s="5" t="n"/>
      <c r="N559" s="5" t="n"/>
      <c r="O559" s="5" t="n"/>
      <c r="P559" s="5" t="n"/>
      <c r="Q559" s="5" t="n"/>
      <c r="R559" s="5" t="n"/>
      <c r="S559" s="5" t="n"/>
      <c r="T559" s="5" t="n"/>
      <c r="U559" s="5" t="n"/>
      <c r="V559" s="5" t="n"/>
      <c r="W559" s="5" t="n"/>
      <c r="X559" s="5" t="n"/>
      <c r="Y559" s="5" t="n"/>
      <c r="Z559" s="5" t="n"/>
      <c r="AA559" s="5" t="n"/>
      <c r="AB559" s="5" t="n"/>
      <c r="AC559" s="5" t="n"/>
      <c r="AD559" s="5" t="n"/>
    </row>
    <row r="560">
      <c r="A560" s="6" t="n">
        <v>2</v>
      </c>
      <c r="B560" s="6" t="inlineStr">
        <is>
          <t>0.08%</t>
        </is>
      </c>
      <c r="C560" s="6" t="inlineStr">
        <is>
          <t>94561</t>
        </is>
      </c>
      <c r="D560" s="6" t="inlineStr">
        <is>
          <t>PROPERTYZIPCODE</t>
        </is>
      </c>
      <c r="E560" s="5" t="n"/>
      <c r="F560" s="5" t="n"/>
      <c r="G560" s="5" t="n"/>
      <c r="H560" s="5" t="n"/>
      <c r="I560" s="5" t="n"/>
      <c r="J560" s="5" t="n"/>
      <c r="K560" s="5" t="n"/>
      <c r="L560" s="5" t="n"/>
      <c r="M560" s="5" t="n"/>
      <c r="N560" s="5" t="n"/>
      <c r="O560" s="5" t="n"/>
      <c r="P560" s="5" t="n"/>
      <c r="Q560" s="5" t="n"/>
      <c r="R560" s="5" t="n"/>
      <c r="S560" s="5" t="n"/>
      <c r="T560" s="5" t="n"/>
      <c r="U560" s="5" t="n"/>
      <c r="V560" s="5" t="n"/>
      <c r="W560" s="5" t="n"/>
      <c r="X560" s="5" t="n"/>
      <c r="Y560" s="5" t="n"/>
      <c r="Z560" s="5" t="n"/>
      <c r="AA560" s="5" t="n"/>
      <c r="AB560" s="5" t="n"/>
      <c r="AC560" s="5" t="n"/>
      <c r="AD560" s="5" t="n"/>
    </row>
    <row r="561">
      <c r="A561" s="6" t="n">
        <v>1</v>
      </c>
      <c r="B561" s="6" t="inlineStr">
        <is>
          <t>0.04%</t>
        </is>
      </c>
      <c r="C561" s="6" t="inlineStr">
        <is>
          <t>94564</t>
        </is>
      </c>
      <c r="D561" s="6" t="inlineStr">
        <is>
          <t>PROPERTYZIPCODE</t>
        </is>
      </c>
      <c r="E561" s="5" t="n"/>
      <c r="F561" s="5" t="n"/>
      <c r="G561" s="5" t="n"/>
      <c r="H561" s="5" t="n"/>
      <c r="I561" s="5" t="n"/>
      <c r="J561" s="5" t="n"/>
      <c r="K561" s="5" t="n"/>
      <c r="L561" s="5" t="n"/>
      <c r="M561" s="5" t="n"/>
      <c r="N561" s="5" t="n"/>
      <c r="O561" s="5" t="n"/>
      <c r="P561" s="5" t="n"/>
      <c r="Q561" s="5" t="n"/>
      <c r="R561" s="5" t="n"/>
      <c r="S561" s="5" t="n"/>
      <c r="T561" s="5" t="n"/>
      <c r="U561" s="5" t="n"/>
      <c r="V561" s="5" t="n"/>
      <c r="W561" s="5" t="n"/>
      <c r="X561" s="5" t="n"/>
      <c r="Y561" s="5" t="n"/>
      <c r="Z561" s="5" t="n"/>
      <c r="AA561" s="5" t="n"/>
      <c r="AB561" s="5" t="n"/>
      <c r="AC561" s="5" t="n"/>
      <c r="AD561" s="5" t="n"/>
    </row>
    <row r="562">
      <c r="A562" s="6" t="n">
        <v>7</v>
      </c>
      <c r="B562" s="6" t="inlineStr">
        <is>
          <t>0.28%</t>
        </is>
      </c>
      <c r="C562" s="6" t="inlineStr">
        <is>
          <t>94565</t>
        </is>
      </c>
      <c r="D562" s="6" t="inlineStr">
        <is>
          <t>PROPERTYZIPCODE</t>
        </is>
      </c>
      <c r="E562" s="5" t="n"/>
      <c r="F562" s="5" t="n"/>
      <c r="G562" s="5" t="n"/>
      <c r="H562" s="5" t="n"/>
      <c r="I562" s="5" t="n"/>
      <c r="J562" s="5" t="n"/>
      <c r="K562" s="5" t="n"/>
      <c r="L562" s="5" t="n"/>
      <c r="M562" s="5" t="n"/>
      <c r="N562" s="5" t="n"/>
      <c r="O562" s="5" t="n"/>
      <c r="P562" s="5" t="n"/>
      <c r="Q562" s="5" t="n"/>
      <c r="R562" s="5" t="n"/>
      <c r="S562" s="5" t="n"/>
      <c r="T562" s="5" t="n"/>
      <c r="U562" s="5" t="n"/>
      <c r="V562" s="5" t="n"/>
      <c r="W562" s="5" t="n"/>
      <c r="X562" s="5" t="n"/>
      <c r="Y562" s="5" t="n"/>
      <c r="Z562" s="5" t="n"/>
      <c r="AA562" s="5" t="n"/>
      <c r="AB562" s="5" t="n"/>
      <c r="AC562" s="5" t="n"/>
      <c r="AD562" s="5" t="n"/>
    </row>
    <row r="563">
      <c r="A563" s="6" t="n">
        <v>1</v>
      </c>
      <c r="B563" s="6" t="inlineStr">
        <is>
          <t>0.04%</t>
        </is>
      </c>
      <c r="C563" s="6" t="inlineStr">
        <is>
          <t>94566</t>
        </is>
      </c>
      <c r="D563" s="6" t="inlineStr">
        <is>
          <t>PROPERTYZIPCODE</t>
        </is>
      </c>
      <c r="E563" s="5" t="n"/>
      <c r="F563" s="5" t="n"/>
      <c r="G563" s="5" t="n"/>
      <c r="H563" s="5" t="n"/>
      <c r="I563" s="5" t="n"/>
      <c r="J563" s="5" t="n"/>
      <c r="K563" s="5" t="n"/>
      <c r="L563" s="5" t="n"/>
      <c r="M563" s="5" t="n"/>
      <c r="N563" s="5" t="n"/>
      <c r="O563" s="5" t="n"/>
      <c r="P563" s="5" t="n"/>
      <c r="Q563" s="5" t="n"/>
      <c r="R563" s="5" t="n"/>
      <c r="S563" s="5" t="n"/>
      <c r="T563" s="5" t="n"/>
      <c r="U563" s="5" t="n"/>
      <c r="V563" s="5" t="n"/>
      <c r="W563" s="5" t="n"/>
      <c r="X563" s="5" t="n"/>
      <c r="Y563" s="5" t="n"/>
      <c r="Z563" s="5" t="n"/>
      <c r="AA563" s="5" t="n"/>
      <c r="AB563" s="5" t="n"/>
      <c r="AC563" s="5" t="n"/>
      <c r="AD563" s="5" t="n"/>
    </row>
    <row r="564">
      <c r="A564" s="6" t="n">
        <v>1</v>
      </c>
      <c r="B564" s="6" t="inlineStr">
        <is>
          <t>0.04%</t>
        </is>
      </c>
      <c r="C564" s="6" t="inlineStr">
        <is>
          <t>94568</t>
        </is>
      </c>
      <c r="D564" s="6" t="inlineStr">
        <is>
          <t>PROPERTYZIPCODE</t>
        </is>
      </c>
      <c r="E564" s="5" t="n"/>
      <c r="F564" s="5" t="n"/>
      <c r="G564" s="5" t="n"/>
      <c r="H564" s="5" t="n"/>
      <c r="I564" s="5" t="n"/>
      <c r="J564" s="5" t="n"/>
      <c r="K564" s="5" t="n"/>
      <c r="L564" s="5" t="n"/>
      <c r="M564" s="5" t="n"/>
      <c r="N564" s="5" t="n"/>
      <c r="O564" s="5" t="n"/>
      <c r="P564" s="5" t="n"/>
      <c r="Q564" s="5" t="n"/>
      <c r="R564" s="5" t="n"/>
      <c r="S564" s="5" t="n"/>
      <c r="T564" s="5" t="n"/>
      <c r="U564" s="5" t="n"/>
      <c r="V564" s="5" t="n"/>
      <c r="W564" s="5" t="n"/>
      <c r="X564" s="5" t="n"/>
      <c r="Y564" s="5" t="n"/>
      <c r="Z564" s="5" t="n"/>
      <c r="AA564" s="5" t="n"/>
      <c r="AB564" s="5" t="n"/>
      <c r="AC564" s="5" t="n"/>
      <c r="AD564" s="5" t="n"/>
    </row>
    <row r="565">
      <c r="A565" s="6" t="n">
        <v>5</v>
      </c>
      <c r="B565" s="6" t="inlineStr">
        <is>
          <t>0.2%</t>
        </is>
      </c>
      <c r="C565" s="6" t="inlineStr">
        <is>
          <t>94577</t>
        </is>
      </c>
      <c r="D565" s="6" t="inlineStr">
        <is>
          <t>PROPERTYZIPCODE</t>
        </is>
      </c>
      <c r="E565" s="5" t="n"/>
      <c r="F565" s="5" t="n"/>
      <c r="G565" s="5" t="n"/>
      <c r="H565" s="5" t="n"/>
      <c r="I565" s="5" t="n"/>
      <c r="J565" s="5" t="n"/>
      <c r="K565" s="5" t="n"/>
      <c r="L565" s="5" t="n"/>
      <c r="M565" s="5" t="n"/>
      <c r="N565" s="5" t="n"/>
      <c r="O565" s="5" t="n"/>
      <c r="P565" s="5" t="n"/>
      <c r="Q565" s="5" t="n"/>
      <c r="R565" s="5" t="n"/>
      <c r="S565" s="5" t="n"/>
      <c r="T565" s="5" t="n"/>
      <c r="U565" s="5" t="n"/>
      <c r="V565" s="5" t="n"/>
      <c r="W565" s="5" t="n"/>
      <c r="X565" s="5" t="n"/>
      <c r="Y565" s="5" t="n"/>
      <c r="Z565" s="5" t="n"/>
      <c r="AA565" s="5" t="n"/>
      <c r="AB565" s="5" t="n"/>
      <c r="AC565" s="5" t="n"/>
      <c r="AD565" s="5" t="n"/>
    </row>
    <row r="566">
      <c r="A566" s="6" t="n">
        <v>7</v>
      </c>
      <c r="B566" s="6" t="inlineStr">
        <is>
          <t>0.28%</t>
        </is>
      </c>
      <c r="C566" s="6" t="inlineStr">
        <is>
          <t>94578</t>
        </is>
      </c>
      <c r="D566" s="6" t="inlineStr">
        <is>
          <t>PROPERTYZIPCODE</t>
        </is>
      </c>
      <c r="E566" s="5" t="n"/>
      <c r="F566" s="5" t="n"/>
      <c r="G566" s="5" t="n"/>
      <c r="H566" s="5" t="n"/>
      <c r="I566" s="5" t="n"/>
      <c r="J566" s="5" t="n"/>
      <c r="K566" s="5" t="n"/>
      <c r="L566" s="5" t="n"/>
      <c r="M566" s="5" t="n"/>
      <c r="N566" s="5" t="n"/>
      <c r="O566" s="5" t="n"/>
      <c r="P566" s="5" t="n"/>
      <c r="Q566" s="5" t="n"/>
      <c r="R566" s="5" t="n"/>
      <c r="S566" s="5" t="n"/>
      <c r="T566" s="5" t="n"/>
      <c r="U566" s="5" t="n"/>
      <c r="V566" s="5" t="n"/>
      <c r="W566" s="5" t="n"/>
      <c r="X566" s="5" t="n"/>
      <c r="Y566" s="5" t="n"/>
      <c r="Z566" s="5" t="n"/>
      <c r="AA566" s="5" t="n"/>
      <c r="AB566" s="5" t="n"/>
      <c r="AC566" s="5" t="n"/>
      <c r="AD566" s="5" t="n"/>
    </row>
    <row r="567">
      <c r="A567" s="6" t="n">
        <v>1</v>
      </c>
      <c r="B567" s="6" t="inlineStr">
        <is>
          <t>0.04%</t>
        </is>
      </c>
      <c r="C567" s="6" t="inlineStr">
        <is>
          <t>94585</t>
        </is>
      </c>
      <c r="D567" s="6" t="inlineStr">
        <is>
          <t>PROPERTYZIPCODE</t>
        </is>
      </c>
      <c r="E567" s="5" t="n"/>
      <c r="F567" s="5" t="n"/>
      <c r="G567" s="5" t="n"/>
      <c r="H567" s="5" t="n"/>
      <c r="I567" s="5" t="n"/>
      <c r="J567" s="5" t="n"/>
      <c r="K567" s="5" t="n"/>
      <c r="L567" s="5" t="n"/>
      <c r="M567" s="5" t="n"/>
      <c r="N567" s="5" t="n"/>
      <c r="O567" s="5" t="n"/>
      <c r="P567" s="5" t="n"/>
      <c r="Q567" s="5" t="n"/>
      <c r="R567" s="5" t="n"/>
      <c r="S567" s="5" t="n"/>
      <c r="T567" s="5" t="n"/>
      <c r="U567" s="5" t="n"/>
      <c r="V567" s="5" t="n"/>
      <c r="W567" s="5" t="n"/>
      <c r="X567" s="5" t="n"/>
      <c r="Y567" s="5" t="n"/>
      <c r="Z567" s="5" t="n"/>
      <c r="AA567" s="5" t="n"/>
      <c r="AB567" s="5" t="n"/>
      <c r="AC567" s="5" t="n"/>
      <c r="AD567" s="5" t="n"/>
    </row>
    <row r="568">
      <c r="A568" s="6" t="n">
        <v>1</v>
      </c>
      <c r="B568" s="6" t="inlineStr">
        <is>
          <t>0.04%</t>
        </is>
      </c>
      <c r="C568" s="6" t="inlineStr">
        <is>
          <t>94588</t>
        </is>
      </c>
      <c r="D568" s="6" t="inlineStr">
        <is>
          <t>PROPERTYZIPCODE</t>
        </is>
      </c>
      <c r="E568" s="5" t="n"/>
      <c r="F568" s="5" t="n"/>
      <c r="G568" s="5" t="n"/>
      <c r="H568" s="5" t="n"/>
      <c r="I568" s="5" t="n"/>
      <c r="J568" s="5" t="n"/>
      <c r="K568" s="5" t="n"/>
      <c r="L568" s="5" t="n"/>
      <c r="M568" s="5" t="n"/>
      <c r="N568" s="5" t="n"/>
      <c r="O568" s="5" t="n"/>
      <c r="P568" s="5" t="n"/>
      <c r="Q568" s="5" t="n"/>
      <c r="R568" s="5" t="n"/>
      <c r="S568" s="5" t="n"/>
      <c r="T568" s="5" t="n"/>
      <c r="U568" s="5" t="n"/>
      <c r="V568" s="5" t="n"/>
      <c r="W568" s="5" t="n"/>
      <c r="X568" s="5" t="n"/>
      <c r="Y568" s="5" t="n"/>
      <c r="Z568" s="5" t="n"/>
      <c r="AA568" s="5" t="n"/>
      <c r="AB568" s="5" t="n"/>
      <c r="AC568" s="5" t="n"/>
      <c r="AD568" s="5" t="n"/>
    </row>
    <row r="569">
      <c r="A569" s="6" t="n">
        <v>1</v>
      </c>
      <c r="B569" s="6" t="inlineStr">
        <is>
          <t>0.04%</t>
        </is>
      </c>
      <c r="C569" s="6" t="inlineStr">
        <is>
          <t>94590</t>
        </is>
      </c>
      <c r="D569" s="6" t="inlineStr">
        <is>
          <t>PROPERTYZIPCODE</t>
        </is>
      </c>
      <c r="E569" s="5" t="n"/>
      <c r="F569" s="5" t="n"/>
      <c r="G569" s="5" t="n"/>
      <c r="H569" s="5" t="n"/>
      <c r="I569" s="5" t="n"/>
      <c r="J569" s="5" t="n"/>
      <c r="K569" s="5" t="n"/>
      <c r="L569" s="5" t="n"/>
      <c r="M569" s="5" t="n"/>
      <c r="N569" s="5" t="n"/>
      <c r="O569" s="5" t="n"/>
      <c r="P569" s="5" t="n"/>
      <c r="Q569" s="5" t="n"/>
      <c r="R569" s="5" t="n"/>
      <c r="S569" s="5" t="n"/>
      <c r="T569" s="5" t="n"/>
      <c r="U569" s="5" t="n"/>
      <c r="V569" s="5" t="n"/>
      <c r="W569" s="5" t="n"/>
      <c r="X569" s="5" t="n"/>
      <c r="Y569" s="5" t="n"/>
      <c r="Z569" s="5" t="n"/>
      <c r="AA569" s="5" t="n"/>
      <c r="AB569" s="5" t="n"/>
      <c r="AC569" s="5" t="n"/>
      <c r="AD569" s="5" t="n"/>
    </row>
    <row r="570">
      <c r="A570" s="6" t="n">
        <v>1</v>
      </c>
      <c r="B570" s="6" t="inlineStr">
        <is>
          <t>0.04%</t>
        </is>
      </c>
      <c r="C570" s="6" t="inlineStr">
        <is>
          <t>94591</t>
        </is>
      </c>
      <c r="D570" s="6" t="inlineStr">
        <is>
          <t>PROPERTYZIPCODE</t>
        </is>
      </c>
      <c r="E570" s="5" t="n"/>
      <c r="F570" s="5" t="n"/>
      <c r="G570" s="5" t="n"/>
      <c r="H570" s="5" t="n"/>
      <c r="I570" s="5" t="n"/>
      <c r="J570" s="5" t="n"/>
      <c r="K570" s="5" t="n"/>
      <c r="L570" s="5" t="n"/>
      <c r="M570" s="5" t="n"/>
      <c r="N570" s="5" t="n"/>
      <c r="O570" s="5" t="n"/>
      <c r="P570" s="5" t="n"/>
      <c r="Q570" s="5" t="n"/>
      <c r="R570" s="5" t="n"/>
      <c r="S570" s="5" t="n"/>
      <c r="T570" s="5" t="n"/>
      <c r="U570" s="5" t="n"/>
      <c r="V570" s="5" t="n"/>
      <c r="W570" s="5" t="n"/>
      <c r="X570" s="5" t="n"/>
      <c r="Y570" s="5" t="n"/>
      <c r="Z570" s="5" t="n"/>
      <c r="AA570" s="5" t="n"/>
      <c r="AB570" s="5" t="n"/>
      <c r="AC570" s="5" t="n"/>
      <c r="AD570" s="5" t="n"/>
    </row>
    <row r="571">
      <c r="A571" s="6" t="n">
        <v>3</v>
      </c>
      <c r="B571" s="6" t="inlineStr">
        <is>
          <t>0.12%</t>
        </is>
      </c>
      <c r="C571" s="6" t="inlineStr">
        <is>
          <t>94596</t>
        </is>
      </c>
      <c r="D571" s="6" t="inlineStr">
        <is>
          <t>PROPERTYZIPCODE</t>
        </is>
      </c>
      <c r="E571" s="5" t="n"/>
      <c r="F571" s="5" t="n"/>
      <c r="G571" s="5" t="n"/>
      <c r="H571" s="5" t="n"/>
      <c r="I571" s="5" t="n"/>
      <c r="J571" s="5" t="n"/>
      <c r="K571" s="5" t="n"/>
      <c r="L571" s="5" t="n"/>
      <c r="M571" s="5" t="n"/>
      <c r="N571" s="5" t="n"/>
      <c r="O571" s="5" t="n"/>
      <c r="P571" s="5" t="n"/>
      <c r="Q571" s="5" t="n"/>
      <c r="R571" s="5" t="n"/>
      <c r="S571" s="5" t="n"/>
      <c r="T571" s="5" t="n"/>
      <c r="U571" s="5" t="n"/>
      <c r="V571" s="5" t="n"/>
      <c r="W571" s="5" t="n"/>
      <c r="X571" s="5" t="n"/>
      <c r="Y571" s="5" t="n"/>
      <c r="Z571" s="5" t="n"/>
      <c r="AA571" s="5" t="n"/>
      <c r="AB571" s="5" t="n"/>
      <c r="AC571" s="5" t="n"/>
      <c r="AD571" s="5" t="n"/>
    </row>
    <row r="572">
      <c r="A572" s="6" t="n">
        <v>2</v>
      </c>
      <c r="B572" s="6" t="inlineStr">
        <is>
          <t>0.08%</t>
        </is>
      </c>
      <c r="C572" s="6" t="inlineStr">
        <is>
          <t>94597</t>
        </is>
      </c>
      <c r="D572" s="6" t="inlineStr">
        <is>
          <t>PROPERTYZIPCODE</t>
        </is>
      </c>
      <c r="E572" s="5" t="n"/>
      <c r="F572" s="5" t="n"/>
      <c r="G572" s="5" t="n"/>
      <c r="H572" s="5" t="n"/>
      <c r="I572" s="5" t="n"/>
      <c r="J572" s="5" t="n"/>
      <c r="K572" s="5" t="n"/>
      <c r="L572" s="5" t="n"/>
      <c r="M572" s="5" t="n"/>
      <c r="N572" s="5" t="n"/>
      <c r="O572" s="5" t="n"/>
      <c r="P572" s="5" t="n"/>
      <c r="Q572" s="5" t="n"/>
      <c r="R572" s="5" t="n"/>
      <c r="S572" s="5" t="n"/>
      <c r="T572" s="5" t="n"/>
      <c r="U572" s="5" t="n"/>
      <c r="V572" s="5" t="n"/>
      <c r="W572" s="5" t="n"/>
      <c r="X572" s="5" t="n"/>
      <c r="Y572" s="5" t="n"/>
      <c r="Z572" s="5" t="n"/>
      <c r="AA572" s="5" t="n"/>
      <c r="AB572" s="5" t="n"/>
      <c r="AC572" s="5" t="n"/>
      <c r="AD572" s="5" t="n"/>
    </row>
    <row r="573">
      <c r="A573" s="6" t="n">
        <v>1</v>
      </c>
      <c r="B573" s="6" t="inlineStr">
        <is>
          <t>0.04%</t>
        </is>
      </c>
      <c r="C573" s="6" t="inlineStr">
        <is>
          <t>94598</t>
        </is>
      </c>
      <c r="D573" s="6" t="inlineStr">
        <is>
          <t>PROPERTYZIPCODE</t>
        </is>
      </c>
      <c r="E573" s="5" t="n"/>
      <c r="F573" s="5" t="n"/>
      <c r="G573" s="5" t="n"/>
      <c r="H573" s="5" t="n"/>
      <c r="I573" s="5" t="n"/>
      <c r="J573" s="5" t="n"/>
      <c r="K573" s="5" t="n"/>
      <c r="L573" s="5" t="n"/>
      <c r="M573" s="5" t="n"/>
      <c r="N573" s="5" t="n"/>
      <c r="O573" s="5" t="n"/>
      <c r="P573" s="5" t="n"/>
      <c r="Q573" s="5" t="n"/>
      <c r="R573" s="5" t="n"/>
      <c r="S573" s="5" t="n"/>
      <c r="T573" s="5" t="n"/>
      <c r="U573" s="5" t="n"/>
      <c r="V573" s="5" t="n"/>
      <c r="W573" s="5" t="n"/>
      <c r="X573" s="5" t="n"/>
      <c r="Y573" s="5" t="n"/>
      <c r="Z573" s="5" t="n"/>
      <c r="AA573" s="5" t="n"/>
      <c r="AB573" s="5" t="n"/>
      <c r="AC573" s="5" t="n"/>
      <c r="AD573" s="5" t="n"/>
    </row>
    <row r="574">
      <c r="A574" s="6" t="n">
        <v>11</v>
      </c>
      <c r="B574" s="6" t="inlineStr">
        <is>
          <t>0.43%</t>
        </is>
      </c>
      <c r="C574" s="6" t="inlineStr">
        <is>
          <t>94601</t>
        </is>
      </c>
      <c r="D574" s="6" t="inlineStr">
        <is>
          <t>PROPERTYZIPCODE</t>
        </is>
      </c>
      <c r="E574" s="5" t="n"/>
      <c r="F574" s="5" t="n"/>
      <c r="G574" s="5" t="n"/>
      <c r="H574" s="5" t="n"/>
      <c r="I574" s="5" t="n"/>
      <c r="J574" s="5" t="n"/>
      <c r="K574" s="5" t="n"/>
      <c r="L574" s="5" t="n"/>
      <c r="M574" s="5" t="n"/>
      <c r="N574" s="5" t="n"/>
      <c r="O574" s="5" t="n"/>
      <c r="P574" s="5" t="n"/>
      <c r="Q574" s="5" t="n"/>
      <c r="R574" s="5" t="n"/>
      <c r="S574" s="5" t="n"/>
      <c r="T574" s="5" t="n"/>
      <c r="U574" s="5" t="n"/>
      <c r="V574" s="5" t="n"/>
      <c r="W574" s="5" t="n"/>
      <c r="X574" s="5" t="n"/>
      <c r="Y574" s="5" t="n"/>
      <c r="Z574" s="5" t="n"/>
      <c r="AA574" s="5" t="n"/>
      <c r="AB574" s="5" t="n"/>
      <c r="AC574" s="5" t="n"/>
      <c r="AD574" s="5" t="n"/>
    </row>
    <row r="575">
      <c r="A575" s="6" t="n">
        <v>6</v>
      </c>
      <c r="B575" s="6" t="inlineStr">
        <is>
          <t>0.24%</t>
        </is>
      </c>
      <c r="C575" s="6" t="inlineStr">
        <is>
          <t>94602</t>
        </is>
      </c>
      <c r="D575" s="6" t="inlineStr">
        <is>
          <t>PROPERTYZIPCODE</t>
        </is>
      </c>
      <c r="E575" s="5" t="n"/>
      <c r="F575" s="5" t="n"/>
      <c r="G575" s="5" t="n"/>
      <c r="H575" s="5" t="n"/>
      <c r="I575" s="5" t="n"/>
      <c r="J575" s="5" t="n"/>
      <c r="K575" s="5" t="n"/>
      <c r="L575" s="5" t="n"/>
      <c r="M575" s="5" t="n"/>
      <c r="N575" s="5" t="n"/>
      <c r="O575" s="5" t="n"/>
      <c r="P575" s="5" t="n"/>
      <c r="Q575" s="5" t="n"/>
      <c r="R575" s="5" t="n"/>
      <c r="S575" s="5" t="n"/>
      <c r="T575" s="5" t="n"/>
      <c r="U575" s="5" t="n"/>
      <c r="V575" s="5" t="n"/>
      <c r="W575" s="5" t="n"/>
      <c r="X575" s="5" t="n"/>
      <c r="Y575" s="5" t="n"/>
      <c r="Z575" s="5" t="n"/>
      <c r="AA575" s="5" t="n"/>
      <c r="AB575" s="5" t="n"/>
      <c r="AC575" s="5" t="n"/>
      <c r="AD575" s="5" t="n"/>
    </row>
    <row r="576">
      <c r="A576" s="6" t="n">
        <v>3</v>
      </c>
      <c r="B576" s="6" t="inlineStr">
        <is>
          <t>0.12%</t>
        </is>
      </c>
      <c r="C576" s="6" t="inlineStr">
        <is>
          <t>94603</t>
        </is>
      </c>
      <c r="D576" s="6" t="inlineStr">
        <is>
          <t>PROPERTYZIPCODE</t>
        </is>
      </c>
      <c r="E576" s="5" t="n"/>
      <c r="F576" s="5" t="n"/>
      <c r="G576" s="5" t="n"/>
      <c r="H576" s="5" t="n"/>
      <c r="I576" s="5" t="n"/>
      <c r="J576" s="5" t="n"/>
      <c r="K576" s="5" t="n"/>
      <c r="L576" s="5" t="n"/>
      <c r="M576" s="5" t="n"/>
      <c r="N576" s="5" t="n"/>
      <c r="O576" s="5" t="n"/>
      <c r="P576" s="5" t="n"/>
      <c r="Q576" s="5" t="n"/>
      <c r="R576" s="5" t="n"/>
      <c r="S576" s="5" t="n"/>
      <c r="T576" s="5" t="n"/>
      <c r="U576" s="5" t="n"/>
      <c r="V576" s="5" t="n"/>
      <c r="W576" s="5" t="n"/>
      <c r="X576" s="5" t="n"/>
      <c r="Y576" s="5" t="n"/>
      <c r="Z576" s="5" t="n"/>
      <c r="AA576" s="5" t="n"/>
      <c r="AB576" s="5" t="n"/>
      <c r="AC576" s="5" t="n"/>
      <c r="AD576" s="5" t="n"/>
    </row>
    <row r="577">
      <c r="A577" s="6" t="n">
        <v>3</v>
      </c>
      <c r="B577" s="6" t="inlineStr">
        <is>
          <t>0.12%</t>
        </is>
      </c>
      <c r="C577" s="6" t="inlineStr">
        <is>
          <t>94605</t>
        </is>
      </c>
      <c r="D577" s="6" t="inlineStr">
        <is>
          <t>PROPERTYZIPCODE</t>
        </is>
      </c>
      <c r="E577" s="5" t="n"/>
      <c r="F577" s="5" t="n"/>
      <c r="G577" s="5" t="n"/>
      <c r="H577" s="5" t="n"/>
      <c r="I577" s="5" t="n"/>
      <c r="J577" s="5" t="n"/>
      <c r="K577" s="5" t="n"/>
      <c r="L577" s="5" t="n"/>
      <c r="M577" s="5" t="n"/>
      <c r="N577" s="5" t="n"/>
      <c r="O577" s="5" t="n"/>
      <c r="P577" s="5" t="n"/>
      <c r="Q577" s="5" t="n"/>
      <c r="R577" s="5" t="n"/>
      <c r="S577" s="5" t="n"/>
      <c r="T577" s="5" t="n"/>
      <c r="U577" s="5" t="n"/>
      <c r="V577" s="5" t="n"/>
      <c r="W577" s="5" t="n"/>
      <c r="X577" s="5" t="n"/>
      <c r="Y577" s="5" t="n"/>
      <c r="Z577" s="5" t="n"/>
      <c r="AA577" s="5" t="n"/>
      <c r="AB577" s="5" t="n"/>
      <c r="AC577" s="5" t="n"/>
      <c r="AD577" s="5" t="n"/>
    </row>
    <row r="578">
      <c r="A578" s="6" t="n">
        <v>10</v>
      </c>
      <c r="B578" s="6" t="inlineStr">
        <is>
          <t>0.39%</t>
        </is>
      </c>
      <c r="C578" s="6" t="inlineStr">
        <is>
          <t>94606</t>
        </is>
      </c>
      <c r="D578" s="6" t="inlineStr">
        <is>
          <t>PROPERTYZIPCODE</t>
        </is>
      </c>
      <c r="E578" s="5" t="n"/>
      <c r="F578" s="5" t="n"/>
      <c r="G578" s="5" t="n"/>
      <c r="H578" s="5" t="n"/>
      <c r="I578" s="5" t="n"/>
      <c r="J578" s="5" t="n"/>
      <c r="K578" s="5" t="n"/>
      <c r="L578" s="5" t="n"/>
      <c r="M578" s="5" t="n"/>
      <c r="N578" s="5" t="n"/>
      <c r="O578" s="5" t="n"/>
      <c r="P578" s="5" t="n"/>
      <c r="Q578" s="5" t="n"/>
      <c r="R578" s="5" t="n"/>
      <c r="S578" s="5" t="n"/>
      <c r="T578" s="5" t="n"/>
      <c r="U578" s="5" t="n"/>
      <c r="V578" s="5" t="n"/>
      <c r="W578" s="5" t="n"/>
      <c r="X578" s="5" t="n"/>
      <c r="Y578" s="5" t="n"/>
      <c r="Z578" s="5" t="n"/>
      <c r="AA578" s="5" t="n"/>
      <c r="AB578" s="5" t="n"/>
      <c r="AC578" s="5" t="n"/>
      <c r="AD578" s="5" t="n"/>
    </row>
    <row r="579">
      <c r="A579" s="6" t="n">
        <v>1</v>
      </c>
      <c r="B579" s="6" t="inlineStr">
        <is>
          <t>0.04%</t>
        </is>
      </c>
      <c r="C579" s="6" t="inlineStr">
        <is>
          <t>94607</t>
        </is>
      </c>
      <c r="D579" s="6" t="inlineStr">
        <is>
          <t>PROPERTYZIPCODE</t>
        </is>
      </c>
      <c r="E579" s="5" t="n"/>
      <c r="F579" s="5" t="n"/>
      <c r="G579" s="5" t="n"/>
      <c r="H579" s="5" t="n"/>
      <c r="I579" s="5" t="n"/>
      <c r="J579" s="5" t="n"/>
      <c r="K579" s="5" t="n"/>
      <c r="L579" s="5" t="n"/>
      <c r="M579" s="5" t="n"/>
      <c r="N579" s="5" t="n"/>
      <c r="O579" s="5" t="n"/>
      <c r="P579" s="5" t="n"/>
      <c r="Q579" s="5" t="n"/>
      <c r="R579" s="5" t="n"/>
      <c r="S579" s="5" t="n"/>
      <c r="T579" s="5" t="n"/>
      <c r="U579" s="5" t="n"/>
      <c r="V579" s="5" t="n"/>
      <c r="W579" s="5" t="n"/>
      <c r="X579" s="5" t="n"/>
      <c r="Y579" s="5" t="n"/>
      <c r="Z579" s="5" t="n"/>
      <c r="AA579" s="5" t="n"/>
      <c r="AB579" s="5" t="n"/>
      <c r="AC579" s="5" t="n"/>
      <c r="AD579" s="5" t="n"/>
    </row>
    <row r="580">
      <c r="A580" s="6" t="n">
        <v>5</v>
      </c>
      <c r="B580" s="6" t="inlineStr">
        <is>
          <t>0.2%</t>
        </is>
      </c>
      <c r="C580" s="6" t="inlineStr">
        <is>
          <t>94609</t>
        </is>
      </c>
      <c r="D580" s="6" t="inlineStr">
        <is>
          <t>PROPERTYZIPCODE</t>
        </is>
      </c>
      <c r="E580" s="5" t="n"/>
      <c r="F580" s="5" t="n"/>
      <c r="G580" s="5" t="n"/>
      <c r="H580" s="5" t="n"/>
      <c r="I580" s="5" t="n"/>
      <c r="J580" s="5" t="n"/>
      <c r="K580" s="5" t="n"/>
      <c r="L580" s="5" t="n"/>
      <c r="M580" s="5" t="n"/>
      <c r="N580" s="5" t="n"/>
      <c r="O580" s="5" t="n"/>
      <c r="P580" s="5" t="n"/>
      <c r="Q580" s="5" t="n"/>
      <c r="R580" s="5" t="n"/>
      <c r="S580" s="5" t="n"/>
      <c r="T580" s="5" t="n"/>
      <c r="U580" s="5" t="n"/>
      <c r="V580" s="5" t="n"/>
      <c r="W580" s="5" t="n"/>
      <c r="X580" s="5" t="n"/>
      <c r="Y580" s="5" t="n"/>
      <c r="Z580" s="5" t="n"/>
      <c r="AA580" s="5" t="n"/>
      <c r="AB580" s="5" t="n"/>
      <c r="AC580" s="5" t="n"/>
      <c r="AD580" s="5" t="n"/>
    </row>
    <row r="581">
      <c r="A581" s="6" t="n">
        <v>3</v>
      </c>
      <c r="B581" s="6" t="inlineStr">
        <is>
          <t>0.12%</t>
        </is>
      </c>
      <c r="C581" s="6" t="inlineStr">
        <is>
          <t>94610</t>
        </is>
      </c>
      <c r="D581" s="6" t="inlineStr">
        <is>
          <t>PROPERTYZIPCODE</t>
        </is>
      </c>
      <c r="E581" s="5" t="n"/>
      <c r="F581" s="5" t="n"/>
      <c r="G581" s="5" t="n"/>
      <c r="H581" s="5" t="n"/>
      <c r="I581" s="5" t="n"/>
      <c r="J581" s="5" t="n"/>
      <c r="K581" s="5" t="n"/>
      <c r="L581" s="5" t="n"/>
      <c r="M581" s="5" t="n"/>
      <c r="N581" s="5" t="n"/>
      <c r="O581" s="5" t="n"/>
      <c r="P581" s="5" t="n"/>
      <c r="Q581" s="5" t="n"/>
      <c r="R581" s="5" t="n"/>
      <c r="S581" s="5" t="n"/>
      <c r="T581" s="5" t="n"/>
      <c r="U581" s="5" t="n"/>
      <c r="V581" s="5" t="n"/>
      <c r="W581" s="5" t="n"/>
      <c r="X581" s="5" t="n"/>
      <c r="Y581" s="5" t="n"/>
      <c r="Z581" s="5" t="n"/>
      <c r="AA581" s="5" t="n"/>
      <c r="AB581" s="5" t="n"/>
      <c r="AC581" s="5" t="n"/>
      <c r="AD581" s="5" t="n"/>
    </row>
    <row r="582">
      <c r="A582" s="6" t="n">
        <v>2</v>
      </c>
      <c r="B582" s="6" t="inlineStr">
        <is>
          <t>0.08%</t>
        </is>
      </c>
      <c r="C582" s="6" t="inlineStr">
        <is>
          <t>94611</t>
        </is>
      </c>
      <c r="D582" s="6" t="inlineStr">
        <is>
          <t>PROPERTYZIPCODE</t>
        </is>
      </c>
      <c r="E582" s="5" t="n"/>
      <c r="F582" s="5" t="n"/>
      <c r="G582" s="5" t="n"/>
      <c r="H582" s="5" t="n"/>
      <c r="I582" s="5" t="n"/>
      <c r="J582" s="5" t="n"/>
      <c r="K582" s="5" t="n"/>
      <c r="L582" s="5" t="n"/>
      <c r="M582" s="5" t="n"/>
      <c r="N582" s="5" t="n"/>
      <c r="O582" s="5" t="n"/>
      <c r="P582" s="5" t="n"/>
      <c r="Q582" s="5" t="n"/>
      <c r="R582" s="5" t="n"/>
      <c r="S582" s="5" t="n"/>
      <c r="T582" s="5" t="n"/>
      <c r="U582" s="5" t="n"/>
      <c r="V582" s="5" t="n"/>
      <c r="W582" s="5" t="n"/>
      <c r="X582" s="5" t="n"/>
      <c r="Y582" s="5" t="n"/>
      <c r="Z582" s="5" t="n"/>
      <c r="AA582" s="5" t="n"/>
      <c r="AB582" s="5" t="n"/>
      <c r="AC582" s="5" t="n"/>
      <c r="AD582" s="5" t="n"/>
    </row>
    <row r="583">
      <c r="A583" s="6" t="n">
        <v>3</v>
      </c>
      <c r="B583" s="6" t="inlineStr">
        <is>
          <t>0.12%</t>
        </is>
      </c>
      <c r="C583" s="6" t="inlineStr">
        <is>
          <t>94612</t>
        </is>
      </c>
      <c r="D583" s="6" t="inlineStr">
        <is>
          <t>PROPERTYZIPCODE</t>
        </is>
      </c>
      <c r="E583" s="5" t="n"/>
      <c r="F583" s="5" t="n"/>
      <c r="G583" s="5" t="n"/>
      <c r="H583" s="5" t="n"/>
      <c r="I583" s="5" t="n"/>
      <c r="J583" s="5" t="n"/>
      <c r="K583" s="5" t="n"/>
      <c r="L583" s="5" t="n"/>
      <c r="M583" s="5" t="n"/>
      <c r="N583" s="5" t="n"/>
      <c r="O583" s="5" t="n"/>
      <c r="P583" s="5" t="n"/>
      <c r="Q583" s="5" t="n"/>
      <c r="R583" s="5" t="n"/>
      <c r="S583" s="5" t="n"/>
      <c r="T583" s="5" t="n"/>
      <c r="U583" s="5" t="n"/>
      <c r="V583" s="5" t="n"/>
      <c r="W583" s="5" t="n"/>
      <c r="X583" s="5" t="n"/>
      <c r="Y583" s="5" t="n"/>
      <c r="Z583" s="5" t="n"/>
      <c r="AA583" s="5" t="n"/>
      <c r="AB583" s="5" t="n"/>
      <c r="AC583" s="5" t="n"/>
      <c r="AD583" s="5" t="n"/>
    </row>
    <row r="584">
      <c r="A584" s="6" t="n">
        <v>2</v>
      </c>
      <c r="B584" s="6" t="inlineStr">
        <is>
          <t>0.08%</t>
        </is>
      </c>
      <c r="C584" s="6" t="inlineStr">
        <is>
          <t>94619</t>
        </is>
      </c>
      <c r="D584" s="6" t="inlineStr">
        <is>
          <t>PROPERTYZIPCODE</t>
        </is>
      </c>
      <c r="E584" s="5" t="n"/>
      <c r="F584" s="5" t="n"/>
      <c r="G584" s="5" t="n"/>
      <c r="H584" s="5" t="n"/>
      <c r="I584" s="5" t="n"/>
      <c r="J584" s="5" t="n"/>
      <c r="K584" s="5" t="n"/>
      <c r="L584" s="5" t="n"/>
      <c r="M584" s="5" t="n"/>
      <c r="N584" s="5" t="n"/>
      <c r="O584" s="5" t="n"/>
      <c r="P584" s="5" t="n"/>
      <c r="Q584" s="5" t="n"/>
      <c r="R584" s="5" t="n"/>
      <c r="S584" s="5" t="n"/>
      <c r="T584" s="5" t="n"/>
      <c r="U584" s="5" t="n"/>
      <c r="V584" s="5" t="n"/>
      <c r="W584" s="5" t="n"/>
      <c r="X584" s="5" t="n"/>
      <c r="Y584" s="5" t="n"/>
      <c r="Z584" s="5" t="n"/>
      <c r="AA584" s="5" t="n"/>
      <c r="AB584" s="5" t="n"/>
      <c r="AC584" s="5" t="n"/>
      <c r="AD584" s="5" t="n"/>
    </row>
    <row r="585">
      <c r="A585" s="6" t="n">
        <v>4</v>
      </c>
      <c r="B585" s="6" t="inlineStr">
        <is>
          <t>0.16%</t>
        </is>
      </c>
      <c r="C585" s="6" t="inlineStr">
        <is>
          <t>94621</t>
        </is>
      </c>
      <c r="D585" s="6" t="inlineStr">
        <is>
          <t>PROPERTYZIPCODE</t>
        </is>
      </c>
      <c r="E585" s="5" t="n"/>
      <c r="F585" s="5" t="n"/>
      <c r="G585" s="5" t="n"/>
      <c r="H585" s="5" t="n"/>
      <c r="I585" s="5" t="n"/>
      <c r="J585" s="5" t="n"/>
      <c r="K585" s="5" t="n"/>
      <c r="L585" s="5" t="n"/>
      <c r="M585" s="5" t="n"/>
      <c r="N585" s="5" t="n"/>
      <c r="O585" s="5" t="n"/>
      <c r="P585" s="5" t="n"/>
      <c r="Q585" s="5" t="n"/>
      <c r="R585" s="5" t="n"/>
      <c r="S585" s="5" t="n"/>
      <c r="T585" s="5" t="n"/>
      <c r="U585" s="5" t="n"/>
      <c r="V585" s="5" t="n"/>
      <c r="W585" s="5" t="n"/>
      <c r="X585" s="5" t="n"/>
      <c r="Y585" s="5" t="n"/>
      <c r="Z585" s="5" t="n"/>
      <c r="AA585" s="5" t="n"/>
      <c r="AB585" s="5" t="n"/>
      <c r="AC585" s="5" t="n"/>
      <c r="AD585" s="5" t="n"/>
    </row>
    <row r="586">
      <c r="A586" s="6" t="n">
        <v>1</v>
      </c>
      <c r="B586" s="6" t="inlineStr">
        <is>
          <t>0.04%</t>
        </is>
      </c>
      <c r="C586" s="6" t="inlineStr">
        <is>
          <t>94702</t>
        </is>
      </c>
      <c r="D586" s="6" t="inlineStr">
        <is>
          <t>PROPERTYZIPCODE</t>
        </is>
      </c>
      <c r="E586" s="5" t="n"/>
      <c r="F586" s="5" t="n"/>
      <c r="G586" s="5" t="n"/>
      <c r="H586" s="5" t="n"/>
      <c r="I586" s="5" t="n"/>
      <c r="J586" s="5" t="n"/>
      <c r="K586" s="5" t="n"/>
      <c r="L586" s="5" t="n"/>
      <c r="M586" s="5" t="n"/>
      <c r="N586" s="5" t="n"/>
      <c r="O586" s="5" t="n"/>
      <c r="P586" s="5" t="n"/>
      <c r="Q586" s="5" t="n"/>
      <c r="R586" s="5" t="n"/>
      <c r="S586" s="5" t="n"/>
      <c r="T586" s="5" t="n"/>
      <c r="U586" s="5" t="n"/>
      <c r="V586" s="5" t="n"/>
      <c r="W586" s="5" t="n"/>
      <c r="X586" s="5" t="n"/>
      <c r="Y586" s="5" t="n"/>
      <c r="Z586" s="5" t="n"/>
      <c r="AA586" s="5" t="n"/>
      <c r="AB586" s="5" t="n"/>
      <c r="AC586" s="5" t="n"/>
      <c r="AD586" s="5" t="n"/>
    </row>
    <row r="587">
      <c r="A587" s="6" t="n">
        <v>5</v>
      </c>
      <c r="B587" s="6" t="inlineStr">
        <is>
          <t>0.2%</t>
        </is>
      </c>
      <c r="C587" s="6" t="inlineStr">
        <is>
          <t>94703</t>
        </is>
      </c>
      <c r="D587" s="6" t="inlineStr">
        <is>
          <t>PROPERTYZIPCODE</t>
        </is>
      </c>
      <c r="E587" s="5" t="n"/>
      <c r="F587" s="5" t="n"/>
      <c r="G587" s="5" t="n"/>
      <c r="H587" s="5" t="n"/>
      <c r="I587" s="5" t="n"/>
      <c r="J587" s="5" t="n"/>
      <c r="K587" s="5" t="n"/>
      <c r="L587" s="5" t="n"/>
      <c r="M587" s="5" t="n"/>
      <c r="N587" s="5" t="n"/>
      <c r="O587" s="5" t="n"/>
      <c r="P587" s="5" t="n"/>
      <c r="Q587" s="5" t="n"/>
      <c r="R587" s="5" t="n"/>
      <c r="S587" s="5" t="n"/>
      <c r="T587" s="5" t="n"/>
      <c r="U587" s="5" t="n"/>
      <c r="V587" s="5" t="n"/>
      <c r="W587" s="5" t="n"/>
      <c r="X587" s="5" t="n"/>
      <c r="Y587" s="5" t="n"/>
      <c r="Z587" s="5" t="n"/>
      <c r="AA587" s="5" t="n"/>
      <c r="AB587" s="5" t="n"/>
      <c r="AC587" s="5" t="n"/>
      <c r="AD587" s="5" t="n"/>
    </row>
    <row r="588">
      <c r="A588" s="6" t="n">
        <v>2</v>
      </c>
      <c r="B588" s="6" t="inlineStr">
        <is>
          <t>0.08%</t>
        </is>
      </c>
      <c r="C588" s="6" t="inlineStr">
        <is>
          <t>94704</t>
        </is>
      </c>
      <c r="D588" s="6" t="inlineStr">
        <is>
          <t>PROPERTYZIPCODE</t>
        </is>
      </c>
      <c r="E588" s="5" t="n"/>
      <c r="F588" s="5" t="n"/>
      <c r="G588" s="5" t="n"/>
      <c r="H588" s="5" t="n"/>
      <c r="I588" s="5" t="n"/>
      <c r="J588" s="5" t="n"/>
      <c r="K588" s="5" t="n"/>
      <c r="L588" s="5" t="n"/>
      <c r="M588" s="5" t="n"/>
      <c r="N588" s="5" t="n"/>
      <c r="O588" s="5" t="n"/>
      <c r="P588" s="5" t="n"/>
      <c r="Q588" s="5" t="n"/>
      <c r="R588" s="5" t="n"/>
      <c r="S588" s="5" t="n"/>
      <c r="T588" s="5" t="n"/>
      <c r="U588" s="5" t="n"/>
      <c r="V588" s="5" t="n"/>
      <c r="W588" s="5" t="n"/>
      <c r="X588" s="5" t="n"/>
      <c r="Y588" s="5" t="n"/>
      <c r="Z588" s="5" t="n"/>
      <c r="AA588" s="5" t="n"/>
      <c r="AB588" s="5" t="n"/>
      <c r="AC588" s="5" t="n"/>
      <c r="AD588" s="5" t="n"/>
    </row>
    <row r="589">
      <c r="A589" s="6" t="n">
        <v>2</v>
      </c>
      <c r="B589" s="6" t="inlineStr">
        <is>
          <t>0.08%</t>
        </is>
      </c>
      <c r="C589" s="6" t="inlineStr">
        <is>
          <t>94705</t>
        </is>
      </c>
      <c r="D589" s="6" t="inlineStr">
        <is>
          <t>PROPERTYZIPCODE</t>
        </is>
      </c>
      <c r="E589" s="5" t="n"/>
      <c r="F589" s="5" t="n"/>
      <c r="G589" s="5" t="n"/>
      <c r="H589" s="5" t="n"/>
      <c r="I589" s="5" t="n"/>
      <c r="J589" s="5" t="n"/>
      <c r="K589" s="5" t="n"/>
      <c r="L589" s="5" t="n"/>
      <c r="M589" s="5" t="n"/>
      <c r="N589" s="5" t="n"/>
      <c r="O589" s="5" t="n"/>
      <c r="P589" s="5" t="n"/>
      <c r="Q589" s="5" t="n"/>
      <c r="R589" s="5" t="n"/>
      <c r="S589" s="5" t="n"/>
      <c r="T589" s="5" t="n"/>
      <c r="U589" s="5" t="n"/>
      <c r="V589" s="5" t="n"/>
      <c r="W589" s="5" t="n"/>
      <c r="X589" s="5" t="n"/>
      <c r="Y589" s="5" t="n"/>
      <c r="Z589" s="5" t="n"/>
      <c r="AA589" s="5" t="n"/>
      <c r="AB589" s="5" t="n"/>
      <c r="AC589" s="5" t="n"/>
      <c r="AD589" s="5" t="n"/>
    </row>
    <row r="590">
      <c r="A590" s="6" t="n">
        <v>1</v>
      </c>
      <c r="B590" s="6" t="inlineStr">
        <is>
          <t>0.04%</t>
        </is>
      </c>
      <c r="C590" s="6" t="inlineStr">
        <is>
          <t>94706</t>
        </is>
      </c>
      <c r="D590" s="6" t="inlineStr">
        <is>
          <t>PROPERTYZIPCODE</t>
        </is>
      </c>
      <c r="E590" s="5" t="n"/>
      <c r="F590" s="5" t="n"/>
      <c r="G590" s="5" t="n"/>
      <c r="H590" s="5" t="n"/>
      <c r="I590" s="5" t="n"/>
      <c r="J590" s="5" t="n"/>
      <c r="K590" s="5" t="n"/>
      <c r="L590" s="5" t="n"/>
      <c r="M590" s="5" t="n"/>
      <c r="N590" s="5" t="n"/>
      <c r="O590" s="5" t="n"/>
      <c r="P590" s="5" t="n"/>
      <c r="Q590" s="5" t="n"/>
      <c r="R590" s="5" t="n"/>
      <c r="S590" s="5" t="n"/>
      <c r="T590" s="5" t="n"/>
      <c r="U590" s="5" t="n"/>
      <c r="V590" s="5" t="n"/>
      <c r="W590" s="5" t="n"/>
      <c r="X590" s="5" t="n"/>
      <c r="Y590" s="5" t="n"/>
      <c r="Z590" s="5" t="n"/>
      <c r="AA590" s="5" t="n"/>
      <c r="AB590" s="5" t="n"/>
      <c r="AC590" s="5" t="n"/>
      <c r="AD590" s="5" t="n"/>
    </row>
    <row r="591">
      <c r="A591" s="6" t="n">
        <v>2</v>
      </c>
      <c r="B591" s="6" t="inlineStr">
        <is>
          <t>0.08%</t>
        </is>
      </c>
      <c r="C591" s="6" t="inlineStr">
        <is>
          <t>94709</t>
        </is>
      </c>
      <c r="D591" s="6" t="inlineStr">
        <is>
          <t>PROPERTYZIPCODE</t>
        </is>
      </c>
      <c r="E591" s="5" t="n"/>
      <c r="F591" s="5" t="n"/>
      <c r="G591" s="5" t="n"/>
      <c r="H591" s="5" t="n"/>
      <c r="I591" s="5" t="n"/>
      <c r="J591" s="5" t="n"/>
      <c r="K591" s="5" t="n"/>
      <c r="L591" s="5" t="n"/>
      <c r="M591" s="5" t="n"/>
      <c r="N591" s="5" t="n"/>
      <c r="O591" s="5" t="n"/>
      <c r="P591" s="5" t="n"/>
      <c r="Q591" s="5" t="n"/>
      <c r="R591" s="5" t="n"/>
      <c r="S591" s="5" t="n"/>
      <c r="T591" s="5" t="n"/>
      <c r="U591" s="5" t="n"/>
      <c r="V591" s="5" t="n"/>
      <c r="W591" s="5" t="n"/>
      <c r="X591" s="5" t="n"/>
      <c r="Y591" s="5" t="n"/>
      <c r="Z591" s="5" t="n"/>
      <c r="AA591" s="5" t="n"/>
      <c r="AB591" s="5" t="n"/>
      <c r="AC591" s="5" t="n"/>
      <c r="AD591" s="5" t="n"/>
    </row>
    <row r="592">
      <c r="A592" s="6" t="n">
        <v>1</v>
      </c>
      <c r="B592" s="6" t="inlineStr">
        <is>
          <t>0.04%</t>
        </is>
      </c>
      <c r="C592" s="6" t="inlineStr">
        <is>
          <t>94710</t>
        </is>
      </c>
      <c r="D592" s="6" t="inlineStr">
        <is>
          <t>PROPERTYZIPCODE</t>
        </is>
      </c>
      <c r="E592" s="5" t="n"/>
      <c r="F592" s="5" t="n"/>
      <c r="G592" s="5" t="n"/>
      <c r="H592" s="5" t="n"/>
      <c r="I592" s="5" t="n"/>
      <c r="J592" s="5" t="n"/>
      <c r="K592" s="5" t="n"/>
      <c r="L592" s="5" t="n"/>
      <c r="M592" s="5" t="n"/>
      <c r="N592" s="5" t="n"/>
      <c r="O592" s="5" t="n"/>
      <c r="P592" s="5" t="n"/>
      <c r="Q592" s="5" t="n"/>
      <c r="R592" s="5" t="n"/>
      <c r="S592" s="5" t="n"/>
      <c r="T592" s="5" t="n"/>
      <c r="U592" s="5" t="n"/>
      <c r="V592" s="5" t="n"/>
      <c r="W592" s="5" t="n"/>
      <c r="X592" s="5" t="n"/>
      <c r="Y592" s="5" t="n"/>
      <c r="Z592" s="5" t="n"/>
      <c r="AA592" s="5" t="n"/>
      <c r="AB592" s="5" t="n"/>
      <c r="AC592" s="5" t="n"/>
      <c r="AD592" s="5" t="n"/>
    </row>
    <row r="593">
      <c r="A593" s="6" t="n">
        <v>4</v>
      </c>
      <c r="B593" s="6" t="inlineStr">
        <is>
          <t>0.16%</t>
        </is>
      </c>
      <c r="C593" s="6" t="inlineStr">
        <is>
          <t>94801</t>
        </is>
      </c>
      <c r="D593" s="6" t="inlineStr">
        <is>
          <t>PROPERTYZIPCODE</t>
        </is>
      </c>
      <c r="E593" s="5" t="n"/>
      <c r="F593" s="5" t="n"/>
      <c r="G593" s="5" t="n"/>
      <c r="H593" s="5" t="n"/>
      <c r="I593" s="5" t="n"/>
      <c r="J593" s="5" t="n"/>
      <c r="K593" s="5" t="n"/>
      <c r="L593" s="5" t="n"/>
      <c r="M593" s="5" t="n"/>
      <c r="N593" s="5" t="n"/>
      <c r="O593" s="5" t="n"/>
      <c r="P593" s="5" t="n"/>
      <c r="Q593" s="5" t="n"/>
      <c r="R593" s="5" t="n"/>
      <c r="S593" s="5" t="n"/>
      <c r="T593" s="5" t="n"/>
      <c r="U593" s="5" t="n"/>
      <c r="V593" s="5" t="n"/>
      <c r="W593" s="5" t="n"/>
      <c r="X593" s="5" t="n"/>
      <c r="Y593" s="5" t="n"/>
      <c r="Z593" s="5" t="n"/>
      <c r="AA593" s="5" t="n"/>
      <c r="AB593" s="5" t="n"/>
      <c r="AC593" s="5" t="n"/>
      <c r="AD593" s="5" t="n"/>
    </row>
    <row r="594">
      <c r="A594" s="6" t="n">
        <v>2</v>
      </c>
      <c r="B594" s="6" t="inlineStr">
        <is>
          <t>0.08%</t>
        </is>
      </c>
      <c r="C594" s="6" t="inlineStr">
        <is>
          <t>94803</t>
        </is>
      </c>
      <c r="D594" s="6" t="inlineStr">
        <is>
          <t>PROPERTYZIPCODE</t>
        </is>
      </c>
      <c r="E594" s="5" t="n"/>
      <c r="F594" s="5" t="n"/>
      <c r="G594" s="5" t="n"/>
      <c r="H594" s="5" t="n"/>
      <c r="I594" s="5" t="n"/>
      <c r="J594" s="5" t="n"/>
      <c r="K594" s="5" t="n"/>
      <c r="L594" s="5" t="n"/>
      <c r="M594" s="5" t="n"/>
      <c r="N594" s="5" t="n"/>
      <c r="O594" s="5" t="n"/>
      <c r="P594" s="5" t="n"/>
      <c r="Q594" s="5" t="n"/>
      <c r="R594" s="5" t="n"/>
      <c r="S594" s="5" t="n"/>
      <c r="T594" s="5" t="n"/>
      <c r="U594" s="5" t="n"/>
      <c r="V594" s="5" t="n"/>
      <c r="W594" s="5" t="n"/>
      <c r="X594" s="5" t="n"/>
      <c r="Y594" s="5" t="n"/>
      <c r="Z594" s="5" t="n"/>
      <c r="AA594" s="5" t="n"/>
      <c r="AB594" s="5" t="n"/>
      <c r="AC594" s="5" t="n"/>
      <c r="AD594" s="5" t="n"/>
    </row>
    <row r="595">
      <c r="A595" s="6" t="n">
        <v>4</v>
      </c>
      <c r="B595" s="6" t="inlineStr">
        <is>
          <t>0.16%</t>
        </is>
      </c>
      <c r="C595" s="6" t="inlineStr">
        <is>
          <t>94804</t>
        </is>
      </c>
      <c r="D595" s="6" t="inlineStr">
        <is>
          <t>PROPERTYZIPCODE</t>
        </is>
      </c>
      <c r="E595" s="5" t="n"/>
      <c r="F595" s="5" t="n"/>
      <c r="G595" s="5" t="n"/>
      <c r="H595" s="5" t="n"/>
      <c r="I595" s="5" t="n"/>
      <c r="J595" s="5" t="n"/>
      <c r="K595" s="5" t="n"/>
      <c r="L595" s="5" t="n"/>
      <c r="M595" s="5" t="n"/>
      <c r="N595" s="5" t="n"/>
      <c r="O595" s="5" t="n"/>
      <c r="P595" s="5" t="n"/>
      <c r="Q595" s="5" t="n"/>
      <c r="R595" s="5" t="n"/>
      <c r="S595" s="5" t="n"/>
      <c r="T595" s="5" t="n"/>
      <c r="U595" s="5" t="n"/>
      <c r="V595" s="5" t="n"/>
      <c r="W595" s="5" t="n"/>
      <c r="X595" s="5" t="n"/>
      <c r="Y595" s="5" t="n"/>
      <c r="Z595" s="5" t="n"/>
      <c r="AA595" s="5" t="n"/>
      <c r="AB595" s="5" t="n"/>
      <c r="AC595" s="5" t="n"/>
      <c r="AD595" s="5" t="n"/>
    </row>
    <row r="596">
      <c r="A596" s="6" t="n">
        <v>2</v>
      </c>
      <c r="B596" s="6" t="inlineStr">
        <is>
          <t>0.08%</t>
        </is>
      </c>
      <c r="C596" s="6" t="inlineStr">
        <is>
          <t>94806</t>
        </is>
      </c>
      <c r="D596" s="6" t="inlineStr">
        <is>
          <t>PROPERTYZIPCODE</t>
        </is>
      </c>
      <c r="E596" s="5" t="n"/>
      <c r="F596" s="5" t="n"/>
      <c r="G596" s="5" t="n"/>
      <c r="H596" s="5" t="n"/>
      <c r="I596" s="5" t="n"/>
      <c r="J596" s="5" t="n"/>
      <c r="K596" s="5" t="n"/>
      <c r="L596" s="5" t="n"/>
      <c r="M596" s="5" t="n"/>
      <c r="N596" s="5" t="n"/>
      <c r="O596" s="5" t="n"/>
      <c r="P596" s="5" t="n"/>
      <c r="Q596" s="5" t="n"/>
      <c r="R596" s="5" t="n"/>
      <c r="S596" s="5" t="n"/>
      <c r="T596" s="5" t="n"/>
      <c r="U596" s="5" t="n"/>
      <c r="V596" s="5" t="n"/>
      <c r="W596" s="5" t="n"/>
      <c r="X596" s="5" t="n"/>
      <c r="Y596" s="5" t="n"/>
      <c r="Z596" s="5" t="n"/>
      <c r="AA596" s="5" t="n"/>
      <c r="AB596" s="5" t="n"/>
      <c r="AC596" s="5" t="n"/>
      <c r="AD596" s="5" t="n"/>
    </row>
    <row r="597">
      <c r="A597" s="6" t="n">
        <v>6</v>
      </c>
      <c r="B597" s="6" t="inlineStr">
        <is>
          <t>0.24%</t>
        </is>
      </c>
      <c r="C597" s="6" t="inlineStr">
        <is>
          <t>94901</t>
        </is>
      </c>
      <c r="D597" s="6" t="inlineStr">
        <is>
          <t>PROPERTYZIPCODE</t>
        </is>
      </c>
      <c r="E597" s="5" t="n"/>
      <c r="F597" s="5" t="n"/>
      <c r="G597" s="5" t="n"/>
      <c r="H597" s="5" t="n"/>
      <c r="I597" s="5" t="n"/>
      <c r="J597" s="5" t="n"/>
      <c r="K597" s="5" t="n"/>
      <c r="L597" s="5" t="n"/>
      <c r="M597" s="5" t="n"/>
      <c r="N597" s="5" t="n"/>
      <c r="O597" s="5" t="n"/>
      <c r="P597" s="5" t="n"/>
      <c r="Q597" s="5" t="n"/>
      <c r="R597" s="5" t="n"/>
      <c r="S597" s="5" t="n"/>
      <c r="T597" s="5" t="n"/>
      <c r="U597" s="5" t="n"/>
      <c r="V597" s="5" t="n"/>
      <c r="W597" s="5" t="n"/>
      <c r="X597" s="5" t="n"/>
      <c r="Y597" s="5" t="n"/>
      <c r="Z597" s="5" t="n"/>
      <c r="AA597" s="5" t="n"/>
      <c r="AB597" s="5" t="n"/>
      <c r="AC597" s="5" t="n"/>
      <c r="AD597" s="5" t="n"/>
    </row>
    <row r="598">
      <c r="A598" s="6" t="n">
        <v>1</v>
      </c>
      <c r="B598" s="6" t="inlineStr">
        <is>
          <t>0.04%</t>
        </is>
      </c>
      <c r="C598" s="6" t="inlineStr">
        <is>
          <t>94903</t>
        </is>
      </c>
      <c r="D598" s="6" t="inlineStr">
        <is>
          <t>PROPERTYZIPCODE</t>
        </is>
      </c>
      <c r="E598" s="5" t="n"/>
      <c r="F598" s="5" t="n"/>
      <c r="G598" s="5" t="n"/>
      <c r="H598" s="5" t="n"/>
      <c r="I598" s="5" t="n"/>
      <c r="J598" s="5" t="n"/>
      <c r="K598" s="5" t="n"/>
      <c r="L598" s="5" t="n"/>
      <c r="M598" s="5" t="n"/>
      <c r="N598" s="5" t="n"/>
      <c r="O598" s="5" t="n"/>
      <c r="P598" s="5" t="n"/>
      <c r="Q598" s="5" t="n"/>
      <c r="R598" s="5" t="n"/>
      <c r="S598" s="5" t="n"/>
      <c r="T598" s="5" t="n"/>
      <c r="U598" s="5" t="n"/>
      <c r="V598" s="5" t="n"/>
      <c r="W598" s="5" t="n"/>
      <c r="X598" s="5" t="n"/>
      <c r="Y598" s="5" t="n"/>
      <c r="Z598" s="5" t="n"/>
      <c r="AA598" s="5" t="n"/>
      <c r="AB598" s="5" t="n"/>
      <c r="AC598" s="5" t="n"/>
      <c r="AD598" s="5" t="n"/>
    </row>
    <row r="599">
      <c r="A599" s="6" t="n">
        <v>3</v>
      </c>
      <c r="B599" s="6" t="inlineStr">
        <is>
          <t>0.12%</t>
        </is>
      </c>
      <c r="C599" s="6" t="inlineStr">
        <is>
          <t>94928</t>
        </is>
      </c>
      <c r="D599" s="6" t="inlineStr">
        <is>
          <t>PROPERTYZIPCODE</t>
        </is>
      </c>
      <c r="E599" s="5" t="n"/>
      <c r="F599" s="5" t="n"/>
      <c r="G599" s="5" t="n"/>
      <c r="H599" s="5" t="n"/>
      <c r="I599" s="5" t="n"/>
      <c r="J599" s="5" t="n"/>
      <c r="K599" s="5" t="n"/>
      <c r="L599" s="5" t="n"/>
      <c r="M599" s="5" t="n"/>
      <c r="N599" s="5" t="n"/>
      <c r="O599" s="5" t="n"/>
      <c r="P599" s="5" t="n"/>
      <c r="Q599" s="5" t="n"/>
      <c r="R599" s="5" t="n"/>
      <c r="S599" s="5" t="n"/>
      <c r="T599" s="5" t="n"/>
      <c r="U599" s="5" t="n"/>
      <c r="V599" s="5" t="n"/>
      <c r="W599" s="5" t="n"/>
      <c r="X599" s="5" t="n"/>
      <c r="Y599" s="5" t="n"/>
      <c r="Z599" s="5" t="n"/>
      <c r="AA599" s="5" t="n"/>
      <c r="AB599" s="5" t="n"/>
      <c r="AC599" s="5" t="n"/>
      <c r="AD599" s="5" t="n"/>
    </row>
    <row r="600">
      <c r="A600" s="6" t="n">
        <v>1</v>
      </c>
      <c r="B600" s="6" t="inlineStr">
        <is>
          <t>0.04%</t>
        </is>
      </c>
      <c r="C600" s="6" t="inlineStr">
        <is>
          <t>94931</t>
        </is>
      </c>
      <c r="D600" s="6" t="inlineStr">
        <is>
          <t>PROPERTYZIPCODE</t>
        </is>
      </c>
      <c r="E600" s="5" t="n"/>
      <c r="F600" s="5" t="n"/>
      <c r="G600" s="5" t="n"/>
      <c r="H600" s="5" t="n"/>
      <c r="I600" s="5" t="n"/>
      <c r="J600" s="5" t="n"/>
      <c r="K600" s="5" t="n"/>
      <c r="L600" s="5" t="n"/>
      <c r="M600" s="5" t="n"/>
      <c r="N600" s="5" t="n"/>
      <c r="O600" s="5" t="n"/>
      <c r="P600" s="5" t="n"/>
      <c r="Q600" s="5" t="n"/>
      <c r="R600" s="5" t="n"/>
      <c r="S600" s="5" t="n"/>
      <c r="T600" s="5" t="n"/>
      <c r="U600" s="5" t="n"/>
      <c r="V600" s="5" t="n"/>
      <c r="W600" s="5" t="n"/>
      <c r="X600" s="5" t="n"/>
      <c r="Y600" s="5" t="n"/>
      <c r="Z600" s="5" t="n"/>
      <c r="AA600" s="5" t="n"/>
      <c r="AB600" s="5" t="n"/>
      <c r="AC600" s="5" t="n"/>
      <c r="AD600" s="5" t="n"/>
    </row>
    <row r="601">
      <c r="A601" s="6" t="n">
        <v>2</v>
      </c>
      <c r="B601" s="6" t="inlineStr">
        <is>
          <t>0.08%</t>
        </is>
      </c>
      <c r="C601" s="6" t="inlineStr">
        <is>
          <t>94941</t>
        </is>
      </c>
      <c r="D601" s="6" t="inlineStr">
        <is>
          <t>PROPERTYZIPCODE</t>
        </is>
      </c>
      <c r="E601" s="5" t="n"/>
      <c r="F601" s="5" t="n"/>
      <c r="G601" s="5" t="n"/>
      <c r="H601" s="5" t="n"/>
      <c r="I601" s="5" t="n"/>
      <c r="J601" s="5" t="n"/>
      <c r="K601" s="5" t="n"/>
      <c r="L601" s="5" t="n"/>
      <c r="M601" s="5" t="n"/>
      <c r="N601" s="5" t="n"/>
      <c r="O601" s="5" t="n"/>
      <c r="P601" s="5" t="n"/>
      <c r="Q601" s="5" t="n"/>
      <c r="R601" s="5" t="n"/>
      <c r="S601" s="5" t="n"/>
      <c r="T601" s="5" t="n"/>
      <c r="U601" s="5" t="n"/>
      <c r="V601" s="5" t="n"/>
      <c r="W601" s="5" t="n"/>
      <c r="X601" s="5" t="n"/>
      <c r="Y601" s="5" t="n"/>
      <c r="Z601" s="5" t="n"/>
      <c r="AA601" s="5" t="n"/>
      <c r="AB601" s="5" t="n"/>
      <c r="AC601" s="5" t="n"/>
      <c r="AD601" s="5" t="n"/>
    </row>
    <row r="602">
      <c r="A602" s="6" t="n">
        <v>1</v>
      </c>
      <c r="B602" s="6" t="inlineStr">
        <is>
          <t>0.04%</t>
        </is>
      </c>
      <c r="C602" s="6" t="inlineStr">
        <is>
          <t>94954</t>
        </is>
      </c>
      <c r="D602" s="6" t="inlineStr">
        <is>
          <t>PROPERTYZIPCODE</t>
        </is>
      </c>
      <c r="E602" s="5" t="n"/>
      <c r="F602" s="5" t="n"/>
      <c r="G602" s="5" t="n"/>
      <c r="H602" s="5" t="n"/>
      <c r="I602" s="5" t="n"/>
      <c r="J602" s="5" t="n"/>
      <c r="K602" s="5" t="n"/>
      <c r="L602" s="5" t="n"/>
      <c r="M602" s="5" t="n"/>
      <c r="N602" s="5" t="n"/>
      <c r="O602" s="5" t="n"/>
      <c r="P602" s="5" t="n"/>
      <c r="Q602" s="5" t="n"/>
      <c r="R602" s="5" t="n"/>
      <c r="S602" s="5" t="n"/>
      <c r="T602" s="5" t="n"/>
      <c r="U602" s="5" t="n"/>
      <c r="V602" s="5" t="n"/>
      <c r="W602" s="5" t="n"/>
      <c r="X602" s="5" t="n"/>
      <c r="Y602" s="5" t="n"/>
      <c r="Z602" s="5" t="n"/>
      <c r="AA602" s="5" t="n"/>
      <c r="AB602" s="5" t="n"/>
      <c r="AC602" s="5" t="n"/>
      <c r="AD602" s="5" t="n"/>
    </row>
    <row r="603">
      <c r="A603" s="6" t="n">
        <v>1</v>
      </c>
      <c r="B603" s="6" t="inlineStr">
        <is>
          <t>0.04%</t>
        </is>
      </c>
      <c r="C603" s="6" t="inlineStr">
        <is>
          <t>94960</t>
        </is>
      </c>
      <c r="D603" s="6" t="inlineStr">
        <is>
          <t>PROPERTYZIPCODE</t>
        </is>
      </c>
      <c r="E603" s="5" t="n"/>
      <c r="F603" s="5" t="n"/>
      <c r="G603" s="5" t="n"/>
      <c r="H603" s="5" t="n"/>
      <c r="I603" s="5" t="n"/>
      <c r="J603" s="5" t="n"/>
      <c r="K603" s="5" t="n"/>
      <c r="L603" s="5" t="n"/>
      <c r="M603" s="5" t="n"/>
      <c r="N603" s="5" t="n"/>
      <c r="O603" s="5" t="n"/>
      <c r="P603" s="5" t="n"/>
      <c r="Q603" s="5" t="n"/>
      <c r="R603" s="5" t="n"/>
      <c r="S603" s="5" t="n"/>
      <c r="T603" s="5" t="n"/>
      <c r="U603" s="5" t="n"/>
      <c r="V603" s="5" t="n"/>
      <c r="W603" s="5" t="n"/>
      <c r="X603" s="5" t="n"/>
      <c r="Y603" s="5" t="n"/>
      <c r="Z603" s="5" t="n"/>
      <c r="AA603" s="5" t="n"/>
      <c r="AB603" s="5" t="n"/>
      <c r="AC603" s="5" t="n"/>
      <c r="AD603" s="5" t="n"/>
    </row>
    <row r="604">
      <c r="A604" s="6" t="n">
        <v>1</v>
      </c>
      <c r="B604" s="6" t="inlineStr">
        <is>
          <t>0.04%</t>
        </is>
      </c>
      <c r="C604" s="6" t="inlineStr">
        <is>
          <t>94965</t>
        </is>
      </c>
      <c r="D604" s="6" t="inlineStr">
        <is>
          <t>PROPERTYZIPCODE</t>
        </is>
      </c>
      <c r="E604" s="5" t="n"/>
      <c r="F604" s="5" t="n"/>
      <c r="G604" s="5" t="n"/>
      <c r="H604" s="5" t="n"/>
      <c r="I604" s="5" t="n"/>
      <c r="J604" s="5" t="n"/>
      <c r="K604" s="5" t="n"/>
      <c r="L604" s="5" t="n"/>
      <c r="M604" s="5" t="n"/>
      <c r="N604" s="5" t="n"/>
      <c r="O604" s="5" t="n"/>
      <c r="P604" s="5" t="n"/>
      <c r="Q604" s="5" t="n"/>
      <c r="R604" s="5" t="n"/>
      <c r="S604" s="5" t="n"/>
      <c r="T604" s="5" t="n"/>
      <c r="U604" s="5" t="n"/>
      <c r="V604" s="5" t="n"/>
      <c r="W604" s="5" t="n"/>
      <c r="X604" s="5" t="n"/>
      <c r="Y604" s="5" t="n"/>
      <c r="Z604" s="5" t="n"/>
      <c r="AA604" s="5" t="n"/>
      <c r="AB604" s="5" t="n"/>
      <c r="AC604" s="5" t="n"/>
      <c r="AD604" s="5" t="n"/>
    </row>
    <row r="605">
      <c r="A605" s="6" t="n">
        <v>1</v>
      </c>
      <c r="B605" s="6" t="inlineStr">
        <is>
          <t>0.04%</t>
        </is>
      </c>
      <c r="C605" s="6" t="inlineStr">
        <is>
          <t>95003</t>
        </is>
      </c>
      <c r="D605" s="6" t="inlineStr">
        <is>
          <t>PROPERTYZIPCODE</t>
        </is>
      </c>
      <c r="E605" s="5" t="n"/>
      <c r="F605" s="5" t="n"/>
      <c r="G605" s="5" t="n"/>
      <c r="H605" s="5" t="n"/>
      <c r="I605" s="5" t="n"/>
      <c r="J605" s="5" t="n"/>
      <c r="K605" s="5" t="n"/>
      <c r="L605" s="5" t="n"/>
      <c r="M605" s="5" t="n"/>
      <c r="N605" s="5" t="n"/>
      <c r="O605" s="5" t="n"/>
      <c r="P605" s="5" t="n"/>
      <c r="Q605" s="5" t="n"/>
      <c r="R605" s="5" t="n"/>
      <c r="S605" s="5" t="n"/>
      <c r="T605" s="5" t="n"/>
      <c r="U605" s="5" t="n"/>
      <c r="V605" s="5" t="n"/>
      <c r="W605" s="5" t="n"/>
      <c r="X605" s="5" t="n"/>
      <c r="Y605" s="5" t="n"/>
      <c r="Z605" s="5" t="n"/>
      <c r="AA605" s="5" t="n"/>
      <c r="AB605" s="5" t="n"/>
      <c r="AC605" s="5" t="n"/>
      <c r="AD605" s="5" t="n"/>
    </row>
    <row r="606">
      <c r="A606" s="6" t="n">
        <v>6</v>
      </c>
      <c r="B606" s="6" t="inlineStr">
        <is>
          <t>0.24%</t>
        </is>
      </c>
      <c r="C606" s="6" t="inlineStr">
        <is>
          <t>95008</t>
        </is>
      </c>
      <c r="D606" s="6" t="inlineStr">
        <is>
          <t>PROPERTYZIPCODE</t>
        </is>
      </c>
      <c r="E606" s="5" t="n"/>
      <c r="F606" s="5" t="n"/>
      <c r="G606" s="5" t="n"/>
      <c r="H606" s="5" t="n"/>
      <c r="I606" s="5" t="n"/>
      <c r="J606" s="5" t="n"/>
      <c r="K606" s="5" t="n"/>
      <c r="L606" s="5" t="n"/>
      <c r="M606" s="5" t="n"/>
      <c r="N606" s="5" t="n"/>
      <c r="O606" s="5" t="n"/>
      <c r="P606" s="5" t="n"/>
      <c r="Q606" s="5" t="n"/>
      <c r="R606" s="5" t="n"/>
      <c r="S606" s="5" t="n"/>
      <c r="T606" s="5" t="n"/>
      <c r="U606" s="5" t="n"/>
      <c r="V606" s="5" t="n"/>
      <c r="W606" s="5" t="n"/>
      <c r="X606" s="5" t="n"/>
      <c r="Y606" s="5" t="n"/>
      <c r="Z606" s="5" t="n"/>
      <c r="AA606" s="5" t="n"/>
      <c r="AB606" s="5" t="n"/>
      <c r="AC606" s="5" t="n"/>
      <c r="AD606" s="5" t="n"/>
    </row>
    <row r="607">
      <c r="A607" s="6" t="n">
        <v>2</v>
      </c>
      <c r="B607" s="6" t="inlineStr">
        <is>
          <t>0.08%</t>
        </is>
      </c>
      <c r="C607" s="6" t="inlineStr">
        <is>
          <t>95012</t>
        </is>
      </c>
      <c r="D607" s="6" t="inlineStr">
        <is>
          <t>PROPERTYZIPCODE</t>
        </is>
      </c>
      <c r="E607" s="5" t="n"/>
      <c r="F607" s="5" t="n"/>
      <c r="G607" s="5" t="n"/>
      <c r="H607" s="5" t="n"/>
      <c r="I607" s="5" t="n"/>
      <c r="J607" s="5" t="n"/>
      <c r="K607" s="5" t="n"/>
      <c r="L607" s="5" t="n"/>
      <c r="M607" s="5" t="n"/>
      <c r="N607" s="5" t="n"/>
      <c r="O607" s="5" t="n"/>
      <c r="P607" s="5" t="n"/>
      <c r="Q607" s="5" t="n"/>
      <c r="R607" s="5" t="n"/>
      <c r="S607" s="5" t="n"/>
      <c r="T607" s="5" t="n"/>
      <c r="U607" s="5" t="n"/>
      <c r="V607" s="5" t="n"/>
      <c r="W607" s="5" t="n"/>
      <c r="X607" s="5" t="n"/>
      <c r="Y607" s="5" t="n"/>
      <c r="Z607" s="5" t="n"/>
      <c r="AA607" s="5" t="n"/>
      <c r="AB607" s="5" t="n"/>
      <c r="AC607" s="5" t="n"/>
      <c r="AD607" s="5" t="n"/>
    </row>
    <row r="608">
      <c r="A608" s="6" t="n">
        <v>4</v>
      </c>
      <c r="B608" s="6" t="inlineStr">
        <is>
          <t>0.16%</t>
        </is>
      </c>
      <c r="C608" s="6" t="inlineStr">
        <is>
          <t>95020</t>
        </is>
      </c>
      <c r="D608" s="6" t="inlineStr">
        <is>
          <t>PROPERTYZIPCODE</t>
        </is>
      </c>
      <c r="E608" s="5" t="n"/>
      <c r="F608" s="5" t="n"/>
      <c r="G608" s="5" t="n"/>
      <c r="H608" s="5" t="n"/>
      <c r="I608" s="5" t="n"/>
      <c r="J608" s="5" t="n"/>
      <c r="K608" s="5" t="n"/>
      <c r="L608" s="5" t="n"/>
      <c r="M608" s="5" t="n"/>
      <c r="N608" s="5" t="n"/>
      <c r="O608" s="5" t="n"/>
      <c r="P608" s="5" t="n"/>
      <c r="Q608" s="5" t="n"/>
      <c r="R608" s="5" t="n"/>
      <c r="S608" s="5" t="n"/>
      <c r="T608" s="5" t="n"/>
      <c r="U608" s="5" t="n"/>
      <c r="V608" s="5" t="n"/>
      <c r="W608" s="5" t="n"/>
      <c r="X608" s="5" t="n"/>
      <c r="Y608" s="5" t="n"/>
      <c r="Z608" s="5" t="n"/>
      <c r="AA608" s="5" t="n"/>
      <c r="AB608" s="5" t="n"/>
      <c r="AC608" s="5" t="n"/>
      <c r="AD608" s="5" t="n"/>
    </row>
    <row r="609">
      <c r="A609" s="6" t="n">
        <v>2</v>
      </c>
      <c r="B609" s="6" t="inlineStr">
        <is>
          <t>0.08%</t>
        </is>
      </c>
      <c r="C609" s="6" t="inlineStr">
        <is>
          <t>95023</t>
        </is>
      </c>
      <c r="D609" s="6" t="inlineStr">
        <is>
          <t>PROPERTYZIPCODE</t>
        </is>
      </c>
      <c r="E609" s="5" t="n"/>
      <c r="F609" s="5" t="n"/>
      <c r="G609" s="5" t="n"/>
      <c r="H609" s="5" t="n"/>
      <c r="I609" s="5" t="n"/>
      <c r="J609" s="5" t="n"/>
      <c r="K609" s="5" t="n"/>
      <c r="L609" s="5" t="n"/>
      <c r="M609" s="5" t="n"/>
      <c r="N609" s="5" t="n"/>
      <c r="O609" s="5" t="n"/>
      <c r="P609" s="5" t="n"/>
      <c r="Q609" s="5" t="n"/>
      <c r="R609" s="5" t="n"/>
      <c r="S609" s="5" t="n"/>
      <c r="T609" s="5" t="n"/>
      <c r="U609" s="5" t="n"/>
      <c r="V609" s="5" t="n"/>
      <c r="W609" s="5" t="n"/>
      <c r="X609" s="5" t="n"/>
      <c r="Y609" s="5" t="n"/>
      <c r="Z609" s="5" t="n"/>
      <c r="AA609" s="5" t="n"/>
      <c r="AB609" s="5" t="n"/>
      <c r="AC609" s="5" t="n"/>
      <c r="AD609" s="5" t="n"/>
    </row>
    <row r="610">
      <c r="A610" s="6" t="n">
        <v>1</v>
      </c>
      <c r="B610" s="6" t="inlineStr">
        <is>
          <t>0.04%</t>
        </is>
      </c>
      <c r="C610" s="6" t="inlineStr">
        <is>
          <t>95030</t>
        </is>
      </c>
      <c r="D610" s="6" t="inlineStr">
        <is>
          <t>PROPERTYZIPCODE</t>
        </is>
      </c>
      <c r="E610" s="5" t="n"/>
      <c r="F610" s="5" t="n"/>
      <c r="G610" s="5" t="n"/>
      <c r="H610" s="5" t="n"/>
      <c r="I610" s="5" t="n"/>
      <c r="J610" s="5" t="n"/>
      <c r="K610" s="5" t="n"/>
      <c r="L610" s="5" t="n"/>
      <c r="M610" s="5" t="n"/>
      <c r="N610" s="5" t="n"/>
      <c r="O610" s="5" t="n"/>
      <c r="P610" s="5" t="n"/>
      <c r="Q610" s="5" t="n"/>
      <c r="R610" s="5" t="n"/>
      <c r="S610" s="5" t="n"/>
      <c r="T610" s="5" t="n"/>
      <c r="U610" s="5" t="n"/>
      <c r="V610" s="5" t="n"/>
      <c r="W610" s="5" t="n"/>
      <c r="X610" s="5" t="n"/>
      <c r="Y610" s="5" t="n"/>
      <c r="Z610" s="5" t="n"/>
      <c r="AA610" s="5" t="n"/>
      <c r="AB610" s="5" t="n"/>
      <c r="AC610" s="5" t="n"/>
      <c r="AD610" s="5" t="n"/>
    </row>
    <row r="611">
      <c r="A611" s="6" t="n">
        <v>1</v>
      </c>
      <c r="B611" s="6" t="inlineStr">
        <is>
          <t>0.04%</t>
        </is>
      </c>
      <c r="C611" s="6" t="inlineStr">
        <is>
          <t>95035</t>
        </is>
      </c>
      <c r="D611" s="6" t="inlineStr">
        <is>
          <t>PROPERTYZIPCODE</t>
        </is>
      </c>
      <c r="E611" s="5" t="n"/>
      <c r="F611" s="5" t="n"/>
      <c r="G611" s="5" t="n"/>
      <c r="H611" s="5" t="n"/>
      <c r="I611" s="5" t="n"/>
      <c r="J611" s="5" t="n"/>
      <c r="K611" s="5" t="n"/>
      <c r="L611" s="5" t="n"/>
      <c r="M611" s="5" t="n"/>
      <c r="N611" s="5" t="n"/>
      <c r="O611" s="5" t="n"/>
      <c r="P611" s="5" t="n"/>
      <c r="Q611" s="5" t="n"/>
      <c r="R611" s="5" t="n"/>
      <c r="S611" s="5" t="n"/>
      <c r="T611" s="5" t="n"/>
      <c r="U611" s="5" t="n"/>
      <c r="V611" s="5" t="n"/>
      <c r="W611" s="5" t="n"/>
      <c r="X611" s="5" t="n"/>
      <c r="Y611" s="5" t="n"/>
      <c r="Z611" s="5" t="n"/>
      <c r="AA611" s="5" t="n"/>
      <c r="AB611" s="5" t="n"/>
      <c r="AC611" s="5" t="n"/>
      <c r="AD611" s="5" t="n"/>
    </row>
    <row r="612">
      <c r="A612" s="6" t="n">
        <v>2</v>
      </c>
      <c r="B612" s="6" t="inlineStr">
        <is>
          <t>0.08%</t>
        </is>
      </c>
      <c r="C612" s="6" t="inlineStr">
        <is>
          <t>95037</t>
        </is>
      </c>
      <c r="D612" s="6" t="inlineStr">
        <is>
          <t>PROPERTYZIPCODE</t>
        </is>
      </c>
      <c r="E612" s="5" t="n"/>
      <c r="F612" s="5" t="n"/>
      <c r="G612" s="5" t="n"/>
      <c r="H612" s="5" t="n"/>
      <c r="I612" s="5" t="n"/>
      <c r="J612" s="5" t="n"/>
      <c r="K612" s="5" t="n"/>
      <c r="L612" s="5" t="n"/>
      <c r="M612" s="5" t="n"/>
      <c r="N612" s="5" t="n"/>
      <c r="O612" s="5" t="n"/>
      <c r="P612" s="5" t="n"/>
      <c r="Q612" s="5" t="n"/>
      <c r="R612" s="5" t="n"/>
      <c r="S612" s="5" t="n"/>
      <c r="T612" s="5" t="n"/>
      <c r="U612" s="5" t="n"/>
      <c r="V612" s="5" t="n"/>
      <c r="W612" s="5" t="n"/>
      <c r="X612" s="5" t="n"/>
      <c r="Y612" s="5" t="n"/>
      <c r="Z612" s="5" t="n"/>
      <c r="AA612" s="5" t="n"/>
      <c r="AB612" s="5" t="n"/>
      <c r="AC612" s="5" t="n"/>
      <c r="AD612" s="5" t="n"/>
    </row>
    <row r="613">
      <c r="A613" s="6" t="n">
        <v>2</v>
      </c>
      <c r="B613" s="6" t="inlineStr">
        <is>
          <t>0.08%</t>
        </is>
      </c>
      <c r="C613" s="6" t="inlineStr">
        <is>
          <t>95050</t>
        </is>
      </c>
      <c r="D613" s="6" t="inlineStr">
        <is>
          <t>PROPERTYZIPCODE</t>
        </is>
      </c>
      <c r="E613" s="5" t="n"/>
      <c r="F613" s="5" t="n"/>
      <c r="G613" s="5" t="n"/>
      <c r="H613" s="5" t="n"/>
      <c r="I613" s="5" t="n"/>
      <c r="J613" s="5" t="n"/>
      <c r="K613" s="5" t="n"/>
      <c r="L613" s="5" t="n"/>
      <c r="M613" s="5" t="n"/>
      <c r="N613" s="5" t="n"/>
      <c r="O613" s="5" t="n"/>
      <c r="P613" s="5" t="n"/>
      <c r="Q613" s="5" t="n"/>
      <c r="R613" s="5" t="n"/>
      <c r="S613" s="5" t="n"/>
      <c r="T613" s="5" t="n"/>
      <c r="U613" s="5" t="n"/>
      <c r="V613" s="5" t="n"/>
      <c r="W613" s="5" t="n"/>
      <c r="X613" s="5" t="n"/>
      <c r="Y613" s="5" t="n"/>
      <c r="Z613" s="5" t="n"/>
      <c r="AA613" s="5" t="n"/>
      <c r="AB613" s="5" t="n"/>
      <c r="AC613" s="5" t="n"/>
      <c r="AD613" s="5" t="n"/>
    </row>
    <row r="614">
      <c r="A614" s="6" t="n">
        <v>5</v>
      </c>
      <c r="B614" s="6" t="inlineStr">
        <is>
          <t>0.2%</t>
        </is>
      </c>
      <c r="C614" s="6" t="inlineStr">
        <is>
          <t>95060</t>
        </is>
      </c>
      <c r="D614" s="6" t="inlineStr">
        <is>
          <t>PROPERTYZIPCODE</t>
        </is>
      </c>
      <c r="E614" s="5" t="n"/>
      <c r="F614" s="5" t="n"/>
      <c r="G614" s="5" t="n"/>
      <c r="H614" s="5" t="n"/>
      <c r="I614" s="5" t="n"/>
      <c r="J614" s="5" t="n"/>
      <c r="K614" s="5" t="n"/>
      <c r="L614" s="5" t="n"/>
      <c r="M614" s="5" t="n"/>
      <c r="N614" s="5" t="n"/>
      <c r="O614" s="5" t="n"/>
      <c r="P614" s="5" t="n"/>
      <c r="Q614" s="5" t="n"/>
      <c r="R614" s="5" t="n"/>
      <c r="S614" s="5" t="n"/>
      <c r="T614" s="5" t="n"/>
      <c r="U614" s="5" t="n"/>
      <c r="V614" s="5" t="n"/>
      <c r="W614" s="5" t="n"/>
      <c r="X614" s="5" t="n"/>
      <c r="Y614" s="5" t="n"/>
      <c r="Z614" s="5" t="n"/>
      <c r="AA614" s="5" t="n"/>
      <c r="AB614" s="5" t="n"/>
      <c r="AC614" s="5" t="n"/>
      <c r="AD614" s="5" t="n"/>
    </row>
    <row r="615">
      <c r="A615" s="6" t="n">
        <v>1</v>
      </c>
      <c r="B615" s="6" t="inlineStr">
        <is>
          <t>0.04%</t>
        </is>
      </c>
      <c r="C615" s="6" t="inlineStr">
        <is>
          <t>95062</t>
        </is>
      </c>
      <c r="D615" s="6" t="inlineStr">
        <is>
          <t>PROPERTYZIPCODE</t>
        </is>
      </c>
      <c r="E615" s="5" t="n"/>
      <c r="F615" s="5" t="n"/>
      <c r="G615" s="5" t="n"/>
      <c r="H615" s="5" t="n"/>
      <c r="I615" s="5" t="n"/>
      <c r="J615" s="5" t="n"/>
      <c r="K615" s="5" t="n"/>
      <c r="L615" s="5" t="n"/>
      <c r="M615" s="5" t="n"/>
      <c r="N615" s="5" t="n"/>
      <c r="O615" s="5" t="n"/>
      <c r="P615" s="5" t="n"/>
      <c r="Q615" s="5" t="n"/>
      <c r="R615" s="5" t="n"/>
      <c r="S615" s="5" t="n"/>
      <c r="T615" s="5" t="n"/>
      <c r="U615" s="5" t="n"/>
      <c r="V615" s="5" t="n"/>
      <c r="W615" s="5" t="n"/>
      <c r="X615" s="5" t="n"/>
      <c r="Y615" s="5" t="n"/>
      <c r="Z615" s="5" t="n"/>
      <c r="AA615" s="5" t="n"/>
      <c r="AB615" s="5" t="n"/>
      <c r="AC615" s="5" t="n"/>
      <c r="AD615" s="5" t="n"/>
    </row>
    <row r="616">
      <c r="A616" s="6" t="n">
        <v>1</v>
      </c>
      <c r="B616" s="6" t="inlineStr">
        <is>
          <t>0.04%</t>
        </is>
      </c>
      <c r="C616" s="6" t="inlineStr">
        <is>
          <t>95076</t>
        </is>
      </c>
      <c r="D616" s="6" t="inlineStr">
        <is>
          <t>PROPERTYZIPCODE</t>
        </is>
      </c>
      <c r="E616" s="5" t="n"/>
      <c r="F616" s="5" t="n"/>
      <c r="G616" s="5" t="n"/>
      <c r="H616" s="5" t="n"/>
      <c r="I616" s="5" t="n"/>
      <c r="J616" s="5" t="n"/>
      <c r="K616" s="5" t="n"/>
      <c r="L616" s="5" t="n"/>
      <c r="M616" s="5" t="n"/>
      <c r="N616" s="5" t="n"/>
      <c r="O616" s="5" t="n"/>
      <c r="P616" s="5" t="n"/>
      <c r="Q616" s="5" t="n"/>
      <c r="R616" s="5" t="n"/>
      <c r="S616" s="5" t="n"/>
      <c r="T616" s="5" t="n"/>
      <c r="U616" s="5" t="n"/>
      <c r="V616" s="5" t="n"/>
      <c r="W616" s="5" t="n"/>
      <c r="X616" s="5" t="n"/>
      <c r="Y616" s="5" t="n"/>
      <c r="Z616" s="5" t="n"/>
      <c r="AA616" s="5" t="n"/>
      <c r="AB616" s="5" t="n"/>
      <c r="AC616" s="5" t="n"/>
      <c r="AD616" s="5" t="n"/>
    </row>
    <row r="617">
      <c r="A617" s="6" t="n">
        <v>2</v>
      </c>
      <c r="B617" s="6" t="inlineStr">
        <is>
          <t>0.08%</t>
        </is>
      </c>
      <c r="C617" s="6" t="inlineStr">
        <is>
          <t>95110</t>
        </is>
      </c>
      <c r="D617" s="6" t="inlineStr">
        <is>
          <t>PROPERTYZIPCODE</t>
        </is>
      </c>
      <c r="E617" s="5" t="n"/>
      <c r="F617" s="5" t="n"/>
      <c r="G617" s="5" t="n"/>
      <c r="H617" s="5" t="n"/>
      <c r="I617" s="5" t="n"/>
      <c r="J617" s="5" t="n"/>
      <c r="K617" s="5" t="n"/>
      <c r="L617" s="5" t="n"/>
      <c r="M617" s="5" t="n"/>
      <c r="N617" s="5" t="n"/>
      <c r="O617" s="5" t="n"/>
      <c r="P617" s="5" t="n"/>
      <c r="Q617" s="5" t="n"/>
      <c r="R617" s="5" t="n"/>
      <c r="S617" s="5" t="n"/>
      <c r="T617" s="5" t="n"/>
      <c r="U617" s="5" t="n"/>
      <c r="V617" s="5" t="n"/>
      <c r="W617" s="5" t="n"/>
      <c r="X617" s="5" t="n"/>
      <c r="Y617" s="5" t="n"/>
      <c r="Z617" s="5" t="n"/>
      <c r="AA617" s="5" t="n"/>
      <c r="AB617" s="5" t="n"/>
      <c r="AC617" s="5" t="n"/>
      <c r="AD617" s="5" t="n"/>
    </row>
    <row r="618">
      <c r="A618" s="6" t="n">
        <v>9</v>
      </c>
      <c r="B618" s="6" t="inlineStr">
        <is>
          <t>0.36%</t>
        </is>
      </c>
      <c r="C618" s="6" t="inlineStr">
        <is>
          <t>95112</t>
        </is>
      </c>
      <c r="D618" s="6" t="inlineStr">
        <is>
          <t>PROPERTYZIPCODE</t>
        </is>
      </c>
      <c r="E618" s="5" t="n"/>
      <c r="F618" s="5" t="n"/>
      <c r="G618" s="5" t="n"/>
      <c r="H618" s="5" t="n"/>
      <c r="I618" s="5" t="n"/>
      <c r="J618" s="5" t="n"/>
      <c r="K618" s="5" t="n"/>
      <c r="L618" s="5" t="n"/>
      <c r="M618" s="5" t="n"/>
      <c r="N618" s="5" t="n"/>
      <c r="O618" s="5" t="n"/>
      <c r="P618" s="5" t="n"/>
      <c r="Q618" s="5" t="n"/>
      <c r="R618" s="5" t="n"/>
      <c r="S618" s="5" t="n"/>
      <c r="T618" s="5" t="n"/>
      <c r="U618" s="5" t="n"/>
      <c r="V618" s="5" t="n"/>
      <c r="W618" s="5" t="n"/>
      <c r="X618" s="5" t="n"/>
      <c r="Y618" s="5" t="n"/>
      <c r="Z618" s="5" t="n"/>
      <c r="AA618" s="5" t="n"/>
      <c r="AB618" s="5" t="n"/>
      <c r="AC618" s="5" t="n"/>
      <c r="AD618" s="5" t="n"/>
    </row>
    <row r="619">
      <c r="A619" s="6" t="n">
        <v>2</v>
      </c>
      <c r="B619" s="6" t="inlineStr">
        <is>
          <t>0.08%</t>
        </is>
      </c>
      <c r="C619" s="6" t="inlineStr">
        <is>
          <t>95113</t>
        </is>
      </c>
      <c r="D619" s="6" t="inlineStr">
        <is>
          <t>PROPERTYZIPCODE</t>
        </is>
      </c>
      <c r="E619" s="5" t="n"/>
      <c r="F619" s="5" t="n"/>
      <c r="G619" s="5" t="n"/>
      <c r="H619" s="5" t="n"/>
      <c r="I619" s="5" t="n"/>
      <c r="J619" s="5" t="n"/>
      <c r="K619" s="5" t="n"/>
      <c r="L619" s="5" t="n"/>
      <c r="M619" s="5" t="n"/>
      <c r="N619" s="5" t="n"/>
      <c r="O619" s="5" t="n"/>
      <c r="P619" s="5" t="n"/>
      <c r="Q619" s="5" t="n"/>
      <c r="R619" s="5" t="n"/>
      <c r="S619" s="5" t="n"/>
      <c r="T619" s="5" t="n"/>
      <c r="U619" s="5" t="n"/>
      <c r="V619" s="5" t="n"/>
      <c r="W619" s="5" t="n"/>
      <c r="X619" s="5" t="n"/>
      <c r="Y619" s="5" t="n"/>
      <c r="Z619" s="5" t="n"/>
      <c r="AA619" s="5" t="n"/>
      <c r="AB619" s="5" t="n"/>
      <c r="AC619" s="5" t="n"/>
      <c r="AD619" s="5" t="n"/>
    </row>
    <row r="620">
      <c r="A620" s="6" t="n">
        <v>6</v>
      </c>
      <c r="B620" s="6" t="inlineStr">
        <is>
          <t>0.24%</t>
        </is>
      </c>
      <c r="C620" s="6" t="inlineStr">
        <is>
          <t>95116</t>
        </is>
      </c>
      <c r="D620" s="6" t="inlineStr">
        <is>
          <t>PROPERTYZIPCODE</t>
        </is>
      </c>
      <c r="E620" s="5" t="n"/>
      <c r="F620" s="5" t="n"/>
      <c r="G620" s="5" t="n"/>
      <c r="H620" s="5" t="n"/>
      <c r="I620" s="5" t="n"/>
      <c r="J620" s="5" t="n"/>
      <c r="K620" s="5" t="n"/>
      <c r="L620" s="5" t="n"/>
      <c r="M620" s="5" t="n"/>
      <c r="N620" s="5" t="n"/>
      <c r="O620" s="5" t="n"/>
      <c r="P620" s="5" t="n"/>
      <c r="Q620" s="5" t="n"/>
      <c r="R620" s="5" t="n"/>
      <c r="S620" s="5" t="n"/>
      <c r="T620" s="5" t="n"/>
      <c r="U620" s="5" t="n"/>
      <c r="V620" s="5" t="n"/>
      <c r="W620" s="5" t="n"/>
      <c r="X620" s="5" t="n"/>
      <c r="Y620" s="5" t="n"/>
      <c r="Z620" s="5" t="n"/>
      <c r="AA620" s="5" t="n"/>
      <c r="AB620" s="5" t="n"/>
      <c r="AC620" s="5" t="n"/>
      <c r="AD620" s="5" t="n"/>
    </row>
    <row r="621">
      <c r="A621" s="6" t="n">
        <v>1</v>
      </c>
      <c r="B621" s="6" t="inlineStr">
        <is>
          <t>0.04%</t>
        </is>
      </c>
      <c r="C621" s="6" t="inlineStr">
        <is>
          <t>95117</t>
        </is>
      </c>
      <c r="D621" s="6" t="inlineStr">
        <is>
          <t>PROPERTYZIPCODE</t>
        </is>
      </c>
      <c r="E621" s="5" t="n"/>
      <c r="F621" s="5" t="n"/>
      <c r="G621" s="5" t="n"/>
      <c r="H621" s="5" t="n"/>
      <c r="I621" s="5" t="n"/>
      <c r="J621" s="5" t="n"/>
      <c r="K621" s="5" t="n"/>
      <c r="L621" s="5" t="n"/>
      <c r="M621" s="5" t="n"/>
      <c r="N621" s="5" t="n"/>
      <c r="O621" s="5" t="n"/>
      <c r="P621" s="5" t="n"/>
      <c r="Q621" s="5" t="n"/>
      <c r="R621" s="5" t="n"/>
      <c r="S621" s="5" t="n"/>
      <c r="T621" s="5" t="n"/>
      <c r="U621" s="5" t="n"/>
      <c r="V621" s="5" t="n"/>
      <c r="W621" s="5" t="n"/>
      <c r="X621" s="5" t="n"/>
      <c r="Y621" s="5" t="n"/>
      <c r="Z621" s="5" t="n"/>
      <c r="AA621" s="5" t="n"/>
      <c r="AB621" s="5" t="n"/>
      <c r="AC621" s="5" t="n"/>
      <c r="AD621" s="5" t="n"/>
    </row>
    <row r="622">
      <c r="A622" s="6" t="n">
        <v>1</v>
      </c>
      <c r="B622" s="6" t="inlineStr">
        <is>
          <t>0.04%</t>
        </is>
      </c>
      <c r="C622" s="6" t="inlineStr">
        <is>
          <t>95122</t>
        </is>
      </c>
      <c r="D622" s="6" t="inlineStr">
        <is>
          <t>PROPERTYZIPCODE</t>
        </is>
      </c>
      <c r="E622" s="5" t="n"/>
      <c r="F622" s="5" t="n"/>
      <c r="G622" s="5" t="n"/>
      <c r="H622" s="5" t="n"/>
      <c r="I622" s="5" t="n"/>
      <c r="J622" s="5" t="n"/>
      <c r="K622" s="5" t="n"/>
      <c r="L622" s="5" t="n"/>
      <c r="M622" s="5" t="n"/>
      <c r="N622" s="5" t="n"/>
      <c r="O622" s="5" t="n"/>
      <c r="P622" s="5" t="n"/>
      <c r="Q622" s="5" t="n"/>
      <c r="R622" s="5" t="n"/>
      <c r="S622" s="5" t="n"/>
      <c r="T622" s="5" t="n"/>
      <c r="U622" s="5" t="n"/>
      <c r="V622" s="5" t="n"/>
      <c r="W622" s="5" t="n"/>
      <c r="X622" s="5" t="n"/>
      <c r="Y622" s="5" t="n"/>
      <c r="Z622" s="5" t="n"/>
      <c r="AA622" s="5" t="n"/>
      <c r="AB622" s="5" t="n"/>
      <c r="AC622" s="5" t="n"/>
      <c r="AD622" s="5" t="n"/>
    </row>
    <row r="623">
      <c r="A623" s="6" t="n">
        <v>1</v>
      </c>
      <c r="B623" s="6" t="inlineStr">
        <is>
          <t>0.04%</t>
        </is>
      </c>
      <c r="C623" s="6" t="inlineStr">
        <is>
          <t>95124</t>
        </is>
      </c>
      <c r="D623" s="6" t="inlineStr">
        <is>
          <t>PROPERTYZIPCODE</t>
        </is>
      </c>
      <c r="E623" s="5" t="n"/>
      <c r="F623" s="5" t="n"/>
      <c r="G623" s="5" t="n"/>
      <c r="H623" s="5" t="n"/>
      <c r="I623" s="5" t="n"/>
      <c r="J623" s="5" t="n"/>
      <c r="K623" s="5" t="n"/>
      <c r="L623" s="5" t="n"/>
      <c r="M623" s="5" t="n"/>
      <c r="N623" s="5" t="n"/>
      <c r="O623" s="5" t="n"/>
      <c r="P623" s="5" t="n"/>
      <c r="Q623" s="5" t="n"/>
      <c r="R623" s="5" t="n"/>
      <c r="S623" s="5" t="n"/>
      <c r="T623" s="5" t="n"/>
      <c r="U623" s="5" t="n"/>
      <c r="V623" s="5" t="n"/>
      <c r="W623" s="5" t="n"/>
      <c r="X623" s="5" t="n"/>
      <c r="Y623" s="5" t="n"/>
      <c r="Z623" s="5" t="n"/>
      <c r="AA623" s="5" t="n"/>
      <c r="AB623" s="5" t="n"/>
      <c r="AC623" s="5" t="n"/>
      <c r="AD623" s="5" t="n"/>
    </row>
    <row r="624">
      <c r="A624" s="6" t="n">
        <v>1</v>
      </c>
      <c r="B624" s="6" t="inlineStr">
        <is>
          <t>0.04%</t>
        </is>
      </c>
      <c r="C624" s="6" t="inlineStr">
        <is>
          <t>95125</t>
        </is>
      </c>
      <c r="D624" s="6" t="inlineStr">
        <is>
          <t>PROPERTYZIPCODE</t>
        </is>
      </c>
      <c r="E624" s="5" t="n"/>
      <c r="F624" s="5" t="n"/>
      <c r="G624" s="5" t="n"/>
      <c r="H624" s="5" t="n"/>
      <c r="I624" s="5" t="n"/>
      <c r="J624" s="5" t="n"/>
      <c r="K624" s="5" t="n"/>
      <c r="L624" s="5" t="n"/>
      <c r="M624" s="5" t="n"/>
      <c r="N624" s="5" t="n"/>
      <c r="O624" s="5" t="n"/>
      <c r="P624" s="5" t="n"/>
      <c r="Q624" s="5" t="n"/>
      <c r="R624" s="5" t="n"/>
      <c r="S624" s="5" t="n"/>
      <c r="T624" s="5" t="n"/>
      <c r="U624" s="5" t="n"/>
      <c r="V624" s="5" t="n"/>
      <c r="W624" s="5" t="n"/>
      <c r="X624" s="5" t="n"/>
      <c r="Y624" s="5" t="n"/>
      <c r="Z624" s="5" t="n"/>
      <c r="AA624" s="5" t="n"/>
      <c r="AB624" s="5" t="n"/>
      <c r="AC624" s="5" t="n"/>
      <c r="AD624" s="5" t="n"/>
    </row>
    <row r="625">
      <c r="A625" s="6" t="n">
        <v>8</v>
      </c>
      <c r="B625" s="6" t="inlineStr">
        <is>
          <t>0.32%</t>
        </is>
      </c>
      <c r="C625" s="6" t="inlineStr">
        <is>
          <t>95126</t>
        </is>
      </c>
      <c r="D625" s="6" t="inlineStr">
        <is>
          <t>PROPERTYZIPCODE</t>
        </is>
      </c>
      <c r="E625" s="5" t="n"/>
      <c r="F625" s="5" t="n"/>
      <c r="G625" s="5" t="n"/>
      <c r="H625" s="5" t="n"/>
      <c r="I625" s="5" t="n"/>
      <c r="J625" s="5" t="n"/>
      <c r="K625" s="5" t="n"/>
      <c r="L625" s="5" t="n"/>
      <c r="M625" s="5" t="n"/>
      <c r="N625" s="5" t="n"/>
      <c r="O625" s="5" t="n"/>
      <c r="P625" s="5" t="n"/>
      <c r="Q625" s="5" t="n"/>
      <c r="R625" s="5" t="n"/>
      <c r="S625" s="5" t="n"/>
      <c r="T625" s="5" t="n"/>
      <c r="U625" s="5" t="n"/>
      <c r="V625" s="5" t="n"/>
      <c r="W625" s="5" t="n"/>
      <c r="X625" s="5" t="n"/>
      <c r="Y625" s="5" t="n"/>
      <c r="Z625" s="5" t="n"/>
      <c r="AA625" s="5" t="n"/>
      <c r="AB625" s="5" t="n"/>
      <c r="AC625" s="5" t="n"/>
      <c r="AD625" s="5" t="n"/>
    </row>
    <row r="626">
      <c r="A626" s="6" t="n">
        <v>6</v>
      </c>
      <c r="B626" s="6" t="inlineStr">
        <is>
          <t>0.24%</t>
        </is>
      </c>
      <c r="C626" s="6" t="inlineStr">
        <is>
          <t>95128</t>
        </is>
      </c>
      <c r="D626" s="6" t="inlineStr">
        <is>
          <t>PROPERTYZIPCODE</t>
        </is>
      </c>
      <c r="E626" s="5" t="n"/>
      <c r="F626" s="5" t="n"/>
      <c r="G626" s="5" t="n"/>
      <c r="H626" s="5" t="n"/>
      <c r="I626" s="5" t="n"/>
      <c r="J626" s="5" t="n"/>
      <c r="K626" s="5" t="n"/>
      <c r="L626" s="5" t="n"/>
      <c r="M626" s="5" t="n"/>
      <c r="N626" s="5" t="n"/>
      <c r="O626" s="5" t="n"/>
      <c r="P626" s="5" t="n"/>
      <c r="Q626" s="5" t="n"/>
      <c r="R626" s="5" t="n"/>
      <c r="S626" s="5" t="n"/>
      <c r="T626" s="5" t="n"/>
      <c r="U626" s="5" t="n"/>
      <c r="V626" s="5" t="n"/>
      <c r="W626" s="5" t="n"/>
      <c r="X626" s="5" t="n"/>
      <c r="Y626" s="5" t="n"/>
      <c r="Z626" s="5" t="n"/>
      <c r="AA626" s="5" t="n"/>
      <c r="AB626" s="5" t="n"/>
      <c r="AC626" s="5" t="n"/>
      <c r="AD626" s="5" t="n"/>
    </row>
    <row r="627">
      <c r="A627" s="6" t="n">
        <v>2</v>
      </c>
      <c r="B627" s="6" t="inlineStr">
        <is>
          <t>0.08%</t>
        </is>
      </c>
      <c r="C627" s="6" t="inlineStr">
        <is>
          <t>95133</t>
        </is>
      </c>
      <c r="D627" s="6" t="inlineStr">
        <is>
          <t>PROPERTYZIPCODE</t>
        </is>
      </c>
      <c r="E627" s="5" t="n"/>
      <c r="F627" s="5" t="n"/>
      <c r="G627" s="5" t="n"/>
      <c r="H627" s="5" t="n"/>
      <c r="I627" s="5" t="n"/>
      <c r="J627" s="5" t="n"/>
      <c r="K627" s="5" t="n"/>
      <c r="L627" s="5" t="n"/>
      <c r="M627" s="5" t="n"/>
      <c r="N627" s="5" t="n"/>
      <c r="O627" s="5" t="n"/>
      <c r="P627" s="5" t="n"/>
      <c r="Q627" s="5" t="n"/>
      <c r="R627" s="5" t="n"/>
      <c r="S627" s="5" t="n"/>
      <c r="T627" s="5" t="n"/>
      <c r="U627" s="5" t="n"/>
      <c r="V627" s="5" t="n"/>
      <c r="W627" s="5" t="n"/>
      <c r="X627" s="5" t="n"/>
      <c r="Y627" s="5" t="n"/>
      <c r="Z627" s="5" t="n"/>
      <c r="AA627" s="5" t="n"/>
      <c r="AB627" s="5" t="n"/>
      <c r="AC627" s="5" t="n"/>
      <c r="AD627" s="5" t="n"/>
    </row>
    <row r="628">
      <c r="A628" s="6" t="n">
        <v>9</v>
      </c>
      <c r="B628" s="6" t="inlineStr">
        <is>
          <t>0.36%</t>
        </is>
      </c>
      <c r="C628" s="6" t="inlineStr">
        <is>
          <t>95134</t>
        </is>
      </c>
      <c r="D628" s="6" t="inlineStr">
        <is>
          <t>PROPERTYZIPCODE</t>
        </is>
      </c>
      <c r="E628" s="5" t="n"/>
      <c r="F628" s="5" t="n"/>
      <c r="G628" s="5" t="n"/>
      <c r="H628" s="5" t="n"/>
      <c r="I628" s="5" t="n"/>
      <c r="J628" s="5" t="n"/>
      <c r="K628" s="5" t="n"/>
      <c r="L628" s="5" t="n"/>
      <c r="M628" s="5" t="n"/>
      <c r="N628" s="5" t="n"/>
      <c r="O628" s="5" t="n"/>
      <c r="P628" s="5" t="n"/>
      <c r="Q628" s="5" t="n"/>
      <c r="R628" s="5" t="n"/>
      <c r="S628" s="5" t="n"/>
      <c r="T628" s="5" t="n"/>
      <c r="U628" s="5" t="n"/>
      <c r="V628" s="5" t="n"/>
      <c r="W628" s="5" t="n"/>
      <c r="X628" s="5" t="n"/>
      <c r="Y628" s="5" t="n"/>
      <c r="Z628" s="5" t="n"/>
      <c r="AA628" s="5" t="n"/>
      <c r="AB628" s="5" t="n"/>
      <c r="AC628" s="5" t="n"/>
      <c r="AD628" s="5" t="n"/>
    </row>
    <row r="629">
      <c r="A629" s="6" t="n">
        <v>1</v>
      </c>
      <c r="B629" s="6" t="inlineStr">
        <is>
          <t>0.04%</t>
        </is>
      </c>
      <c r="C629" s="6" t="inlineStr">
        <is>
          <t>95138</t>
        </is>
      </c>
      <c r="D629" s="6" t="inlineStr">
        <is>
          <t>PROPERTYZIPCODE</t>
        </is>
      </c>
      <c r="E629" s="5" t="n"/>
      <c r="F629" s="5" t="n"/>
      <c r="G629" s="5" t="n"/>
      <c r="H629" s="5" t="n"/>
      <c r="I629" s="5" t="n"/>
      <c r="J629" s="5" t="n"/>
      <c r="K629" s="5" t="n"/>
      <c r="L629" s="5" t="n"/>
      <c r="M629" s="5" t="n"/>
      <c r="N629" s="5" t="n"/>
      <c r="O629" s="5" t="n"/>
      <c r="P629" s="5" t="n"/>
      <c r="Q629" s="5" t="n"/>
      <c r="R629" s="5" t="n"/>
      <c r="S629" s="5" t="n"/>
      <c r="T629" s="5" t="n"/>
      <c r="U629" s="5" t="n"/>
      <c r="V629" s="5" t="n"/>
      <c r="W629" s="5" t="n"/>
      <c r="X629" s="5" t="n"/>
      <c r="Y629" s="5" t="n"/>
      <c r="Z629" s="5" t="n"/>
      <c r="AA629" s="5" t="n"/>
      <c r="AB629" s="5" t="n"/>
      <c r="AC629" s="5" t="n"/>
      <c r="AD629" s="5" t="n"/>
    </row>
    <row r="630">
      <c r="A630" s="6" t="n">
        <v>1</v>
      </c>
      <c r="B630" s="6" t="inlineStr">
        <is>
          <t>0.04%</t>
        </is>
      </c>
      <c r="C630" s="6" t="inlineStr">
        <is>
          <t>95204</t>
        </is>
      </c>
      <c r="D630" s="6" t="inlineStr">
        <is>
          <t>PROPERTYZIPCODE</t>
        </is>
      </c>
      <c r="E630" s="5" t="n"/>
      <c r="F630" s="5" t="n"/>
      <c r="G630" s="5" t="n"/>
      <c r="H630" s="5" t="n"/>
      <c r="I630" s="5" t="n"/>
      <c r="J630" s="5" t="n"/>
      <c r="K630" s="5" t="n"/>
      <c r="L630" s="5" t="n"/>
      <c r="M630" s="5" t="n"/>
      <c r="N630" s="5" t="n"/>
      <c r="O630" s="5" t="n"/>
      <c r="P630" s="5" t="n"/>
      <c r="Q630" s="5" t="n"/>
      <c r="R630" s="5" t="n"/>
      <c r="S630" s="5" t="n"/>
      <c r="T630" s="5" t="n"/>
      <c r="U630" s="5" t="n"/>
      <c r="V630" s="5" t="n"/>
      <c r="W630" s="5" t="n"/>
      <c r="X630" s="5" t="n"/>
      <c r="Y630" s="5" t="n"/>
      <c r="Z630" s="5" t="n"/>
      <c r="AA630" s="5" t="n"/>
      <c r="AB630" s="5" t="n"/>
      <c r="AC630" s="5" t="n"/>
      <c r="AD630" s="5" t="n"/>
    </row>
    <row r="631">
      <c r="A631" s="6" t="n">
        <v>3</v>
      </c>
      <c r="B631" s="6" t="inlineStr">
        <is>
          <t>0.12%</t>
        </is>
      </c>
      <c r="C631" s="6" t="inlineStr">
        <is>
          <t>95207</t>
        </is>
      </c>
      <c r="D631" s="6" t="inlineStr">
        <is>
          <t>PROPERTYZIPCODE</t>
        </is>
      </c>
      <c r="E631" s="5" t="n"/>
      <c r="F631" s="5" t="n"/>
      <c r="G631" s="5" t="n"/>
      <c r="H631" s="5" t="n"/>
      <c r="I631" s="5" t="n"/>
      <c r="J631" s="5" t="n"/>
      <c r="K631" s="5" t="n"/>
      <c r="L631" s="5" t="n"/>
      <c r="M631" s="5" t="n"/>
      <c r="N631" s="5" t="n"/>
      <c r="O631" s="5" t="n"/>
      <c r="P631" s="5" t="n"/>
      <c r="Q631" s="5" t="n"/>
      <c r="R631" s="5" t="n"/>
      <c r="S631" s="5" t="n"/>
      <c r="T631" s="5" t="n"/>
      <c r="U631" s="5" t="n"/>
      <c r="V631" s="5" t="n"/>
      <c r="W631" s="5" t="n"/>
      <c r="X631" s="5" t="n"/>
      <c r="Y631" s="5" t="n"/>
      <c r="Z631" s="5" t="n"/>
      <c r="AA631" s="5" t="n"/>
      <c r="AB631" s="5" t="n"/>
      <c r="AC631" s="5" t="n"/>
      <c r="AD631" s="5" t="n"/>
    </row>
    <row r="632">
      <c r="A632" s="6" t="n">
        <v>1</v>
      </c>
      <c r="B632" s="6" t="inlineStr">
        <is>
          <t>0.04%</t>
        </is>
      </c>
      <c r="C632" s="6" t="inlineStr">
        <is>
          <t>95209</t>
        </is>
      </c>
      <c r="D632" s="6" t="inlineStr">
        <is>
          <t>PROPERTYZIPCODE</t>
        </is>
      </c>
      <c r="E632" s="5" t="n"/>
      <c r="F632" s="5" t="n"/>
      <c r="G632" s="5" t="n"/>
      <c r="H632" s="5" t="n"/>
      <c r="I632" s="5" t="n"/>
      <c r="J632" s="5" t="n"/>
      <c r="K632" s="5" t="n"/>
      <c r="L632" s="5" t="n"/>
      <c r="M632" s="5" t="n"/>
      <c r="N632" s="5" t="n"/>
      <c r="O632" s="5" t="n"/>
      <c r="P632" s="5" t="n"/>
      <c r="Q632" s="5" t="n"/>
      <c r="R632" s="5" t="n"/>
      <c r="S632" s="5" t="n"/>
      <c r="T632" s="5" t="n"/>
      <c r="U632" s="5" t="n"/>
      <c r="V632" s="5" t="n"/>
      <c r="W632" s="5" t="n"/>
      <c r="X632" s="5" t="n"/>
      <c r="Y632" s="5" t="n"/>
      <c r="Z632" s="5" t="n"/>
      <c r="AA632" s="5" t="n"/>
      <c r="AB632" s="5" t="n"/>
      <c r="AC632" s="5" t="n"/>
      <c r="AD632" s="5" t="n"/>
    </row>
    <row r="633">
      <c r="A633" s="6" t="n">
        <v>2</v>
      </c>
      <c r="B633" s="6" t="inlineStr">
        <is>
          <t>0.08%</t>
        </is>
      </c>
      <c r="C633" s="6" t="inlineStr">
        <is>
          <t>95210</t>
        </is>
      </c>
      <c r="D633" s="6" t="inlineStr">
        <is>
          <t>PROPERTYZIPCODE</t>
        </is>
      </c>
      <c r="E633" s="5" t="n"/>
      <c r="F633" s="5" t="n"/>
      <c r="G633" s="5" t="n"/>
      <c r="H633" s="5" t="n"/>
      <c r="I633" s="5" t="n"/>
      <c r="J633" s="5" t="n"/>
      <c r="K633" s="5" t="n"/>
      <c r="L633" s="5" t="n"/>
      <c r="M633" s="5" t="n"/>
      <c r="N633" s="5" t="n"/>
      <c r="O633" s="5" t="n"/>
      <c r="P633" s="5" t="n"/>
      <c r="Q633" s="5" t="n"/>
      <c r="R633" s="5" t="n"/>
      <c r="S633" s="5" t="n"/>
      <c r="T633" s="5" t="n"/>
      <c r="U633" s="5" t="n"/>
      <c r="V633" s="5" t="n"/>
      <c r="W633" s="5" t="n"/>
      <c r="X633" s="5" t="n"/>
      <c r="Y633" s="5" t="n"/>
      <c r="Z633" s="5" t="n"/>
      <c r="AA633" s="5" t="n"/>
      <c r="AB633" s="5" t="n"/>
      <c r="AC633" s="5" t="n"/>
      <c r="AD633" s="5" t="n"/>
    </row>
    <row r="634">
      <c r="A634" s="6" t="n">
        <v>2</v>
      </c>
      <c r="B634" s="6" t="inlineStr">
        <is>
          <t>0.08%</t>
        </is>
      </c>
      <c r="C634" s="6" t="inlineStr">
        <is>
          <t>95219</t>
        </is>
      </c>
      <c r="D634" s="6" t="inlineStr">
        <is>
          <t>PROPERTYZIPCODE</t>
        </is>
      </c>
      <c r="E634" s="5" t="n"/>
      <c r="F634" s="5" t="n"/>
      <c r="G634" s="5" t="n"/>
      <c r="H634" s="5" t="n"/>
      <c r="I634" s="5" t="n"/>
      <c r="J634" s="5" t="n"/>
      <c r="K634" s="5" t="n"/>
      <c r="L634" s="5" t="n"/>
      <c r="M634" s="5" t="n"/>
      <c r="N634" s="5" t="n"/>
      <c r="O634" s="5" t="n"/>
      <c r="P634" s="5" t="n"/>
      <c r="Q634" s="5" t="n"/>
      <c r="R634" s="5" t="n"/>
      <c r="S634" s="5" t="n"/>
      <c r="T634" s="5" t="n"/>
      <c r="U634" s="5" t="n"/>
      <c r="V634" s="5" t="n"/>
      <c r="W634" s="5" t="n"/>
      <c r="X634" s="5" t="n"/>
      <c r="Y634" s="5" t="n"/>
      <c r="Z634" s="5" t="n"/>
      <c r="AA634" s="5" t="n"/>
      <c r="AB634" s="5" t="n"/>
      <c r="AC634" s="5" t="n"/>
      <c r="AD634" s="5" t="n"/>
    </row>
    <row r="635">
      <c r="A635" s="6" t="n">
        <v>5</v>
      </c>
      <c r="B635" s="6" t="inlineStr">
        <is>
          <t>0.2%</t>
        </is>
      </c>
      <c r="C635" s="6" t="inlineStr">
        <is>
          <t>95240</t>
        </is>
      </c>
      <c r="D635" s="6" t="inlineStr">
        <is>
          <t>PROPERTYZIPCODE</t>
        </is>
      </c>
      <c r="E635" s="5" t="n"/>
      <c r="F635" s="5" t="n"/>
      <c r="G635" s="5" t="n"/>
      <c r="H635" s="5" t="n"/>
      <c r="I635" s="5" t="n"/>
      <c r="J635" s="5" t="n"/>
      <c r="K635" s="5" t="n"/>
      <c r="L635" s="5" t="n"/>
      <c r="M635" s="5" t="n"/>
      <c r="N635" s="5" t="n"/>
      <c r="O635" s="5" t="n"/>
      <c r="P635" s="5" t="n"/>
      <c r="Q635" s="5" t="n"/>
      <c r="R635" s="5" t="n"/>
      <c r="S635" s="5" t="n"/>
      <c r="T635" s="5" t="n"/>
      <c r="U635" s="5" t="n"/>
      <c r="V635" s="5" t="n"/>
      <c r="W635" s="5" t="n"/>
      <c r="X635" s="5" t="n"/>
      <c r="Y635" s="5" t="n"/>
      <c r="Z635" s="5" t="n"/>
      <c r="AA635" s="5" t="n"/>
      <c r="AB635" s="5" t="n"/>
      <c r="AC635" s="5" t="n"/>
      <c r="AD635" s="5" t="n"/>
    </row>
    <row r="636">
      <c r="A636" s="6" t="n">
        <v>1</v>
      </c>
      <c r="B636" s="6" t="inlineStr">
        <is>
          <t>0.04%</t>
        </is>
      </c>
      <c r="C636" s="6" t="inlineStr">
        <is>
          <t>95252</t>
        </is>
      </c>
      <c r="D636" s="6" t="inlineStr">
        <is>
          <t>PROPERTYZIPCODE</t>
        </is>
      </c>
      <c r="E636" s="5" t="n"/>
      <c r="F636" s="5" t="n"/>
      <c r="G636" s="5" t="n"/>
      <c r="H636" s="5" t="n"/>
      <c r="I636" s="5" t="n"/>
      <c r="J636" s="5" t="n"/>
      <c r="K636" s="5" t="n"/>
      <c r="L636" s="5" t="n"/>
      <c r="M636" s="5" t="n"/>
      <c r="N636" s="5" t="n"/>
      <c r="O636" s="5" t="n"/>
      <c r="P636" s="5" t="n"/>
      <c r="Q636" s="5" t="n"/>
      <c r="R636" s="5" t="n"/>
      <c r="S636" s="5" t="n"/>
      <c r="T636" s="5" t="n"/>
      <c r="U636" s="5" t="n"/>
      <c r="V636" s="5" t="n"/>
      <c r="W636" s="5" t="n"/>
      <c r="X636" s="5" t="n"/>
      <c r="Y636" s="5" t="n"/>
      <c r="Z636" s="5" t="n"/>
      <c r="AA636" s="5" t="n"/>
      <c r="AB636" s="5" t="n"/>
      <c r="AC636" s="5" t="n"/>
      <c r="AD636" s="5" t="n"/>
    </row>
    <row r="637">
      <c r="A637" s="6" t="n">
        <v>1</v>
      </c>
      <c r="B637" s="6" t="inlineStr">
        <is>
          <t>0.04%</t>
        </is>
      </c>
      <c r="C637" s="6" t="inlineStr">
        <is>
          <t>95304</t>
        </is>
      </c>
      <c r="D637" s="6" t="inlineStr">
        <is>
          <t>PROPERTYZIPCODE</t>
        </is>
      </c>
      <c r="E637" s="5" t="n"/>
      <c r="F637" s="5" t="n"/>
      <c r="G637" s="5" t="n"/>
      <c r="H637" s="5" t="n"/>
      <c r="I637" s="5" t="n"/>
      <c r="J637" s="5" t="n"/>
      <c r="K637" s="5" t="n"/>
      <c r="L637" s="5" t="n"/>
      <c r="M637" s="5" t="n"/>
      <c r="N637" s="5" t="n"/>
      <c r="O637" s="5" t="n"/>
      <c r="P637" s="5" t="n"/>
      <c r="Q637" s="5" t="n"/>
      <c r="R637" s="5" t="n"/>
      <c r="S637" s="5" t="n"/>
      <c r="T637" s="5" t="n"/>
      <c r="U637" s="5" t="n"/>
      <c r="V637" s="5" t="n"/>
      <c r="W637" s="5" t="n"/>
      <c r="X637" s="5" t="n"/>
      <c r="Y637" s="5" t="n"/>
      <c r="Z637" s="5" t="n"/>
      <c r="AA637" s="5" t="n"/>
      <c r="AB637" s="5" t="n"/>
      <c r="AC637" s="5" t="n"/>
      <c r="AD637" s="5" t="n"/>
    </row>
    <row r="638">
      <c r="A638" s="6" t="n">
        <v>2</v>
      </c>
      <c r="B638" s="6" t="inlineStr">
        <is>
          <t>0.08%</t>
        </is>
      </c>
      <c r="C638" s="6" t="inlineStr">
        <is>
          <t>95307</t>
        </is>
      </c>
      <c r="D638" s="6" t="inlineStr">
        <is>
          <t>PROPERTYZIPCODE</t>
        </is>
      </c>
      <c r="E638" s="5" t="n"/>
      <c r="F638" s="5" t="n"/>
      <c r="G638" s="5" t="n"/>
      <c r="H638" s="5" t="n"/>
      <c r="I638" s="5" t="n"/>
      <c r="J638" s="5" t="n"/>
      <c r="K638" s="5" t="n"/>
      <c r="L638" s="5" t="n"/>
      <c r="M638" s="5" t="n"/>
      <c r="N638" s="5" t="n"/>
      <c r="O638" s="5" t="n"/>
      <c r="P638" s="5" t="n"/>
      <c r="Q638" s="5" t="n"/>
      <c r="R638" s="5" t="n"/>
      <c r="S638" s="5" t="n"/>
      <c r="T638" s="5" t="n"/>
      <c r="U638" s="5" t="n"/>
      <c r="V638" s="5" t="n"/>
      <c r="W638" s="5" t="n"/>
      <c r="X638" s="5" t="n"/>
      <c r="Y638" s="5" t="n"/>
      <c r="Z638" s="5" t="n"/>
      <c r="AA638" s="5" t="n"/>
      <c r="AB638" s="5" t="n"/>
      <c r="AC638" s="5" t="n"/>
      <c r="AD638" s="5" t="n"/>
    </row>
    <row r="639">
      <c r="A639" s="6" t="n">
        <v>1</v>
      </c>
      <c r="B639" s="6" t="inlineStr">
        <is>
          <t>0.04%</t>
        </is>
      </c>
      <c r="C639" s="6" t="inlineStr">
        <is>
          <t>95310</t>
        </is>
      </c>
      <c r="D639" s="6" t="inlineStr">
        <is>
          <t>PROPERTYZIPCODE</t>
        </is>
      </c>
      <c r="E639" s="5" t="n"/>
      <c r="F639" s="5" t="n"/>
      <c r="G639" s="5" t="n"/>
      <c r="H639" s="5" t="n"/>
      <c r="I639" s="5" t="n"/>
      <c r="J639" s="5" t="n"/>
      <c r="K639" s="5" t="n"/>
      <c r="L639" s="5" t="n"/>
      <c r="M639" s="5" t="n"/>
      <c r="N639" s="5" t="n"/>
      <c r="O639" s="5" t="n"/>
      <c r="P639" s="5" t="n"/>
      <c r="Q639" s="5" t="n"/>
      <c r="R639" s="5" t="n"/>
      <c r="S639" s="5" t="n"/>
      <c r="T639" s="5" t="n"/>
      <c r="U639" s="5" t="n"/>
      <c r="V639" s="5" t="n"/>
      <c r="W639" s="5" t="n"/>
      <c r="X639" s="5" t="n"/>
      <c r="Y639" s="5" t="n"/>
      <c r="Z639" s="5" t="n"/>
      <c r="AA639" s="5" t="n"/>
      <c r="AB639" s="5" t="n"/>
      <c r="AC639" s="5" t="n"/>
      <c r="AD639" s="5" t="n"/>
    </row>
    <row r="640">
      <c r="A640" s="6" t="n">
        <v>3</v>
      </c>
      <c r="B640" s="6" t="inlineStr">
        <is>
          <t>0.12%</t>
        </is>
      </c>
      <c r="C640" s="6" t="inlineStr">
        <is>
          <t>95336</t>
        </is>
      </c>
      <c r="D640" s="6" t="inlineStr">
        <is>
          <t>PROPERTYZIPCODE</t>
        </is>
      </c>
      <c r="E640" s="5" t="n"/>
      <c r="F640" s="5" t="n"/>
      <c r="G640" s="5" t="n"/>
      <c r="H640" s="5" t="n"/>
      <c r="I640" s="5" t="n"/>
      <c r="J640" s="5" t="n"/>
      <c r="K640" s="5" t="n"/>
      <c r="L640" s="5" t="n"/>
      <c r="M640" s="5" t="n"/>
      <c r="N640" s="5" t="n"/>
      <c r="O640" s="5" t="n"/>
      <c r="P640" s="5" t="n"/>
      <c r="Q640" s="5" t="n"/>
      <c r="R640" s="5" t="n"/>
      <c r="S640" s="5" t="n"/>
      <c r="T640" s="5" t="n"/>
      <c r="U640" s="5" t="n"/>
      <c r="V640" s="5" t="n"/>
      <c r="W640" s="5" t="n"/>
      <c r="X640" s="5" t="n"/>
      <c r="Y640" s="5" t="n"/>
      <c r="Z640" s="5" t="n"/>
      <c r="AA640" s="5" t="n"/>
      <c r="AB640" s="5" t="n"/>
      <c r="AC640" s="5" t="n"/>
      <c r="AD640" s="5" t="n"/>
    </row>
    <row r="641">
      <c r="A641" s="6" t="n">
        <v>1</v>
      </c>
      <c r="B641" s="6" t="inlineStr">
        <is>
          <t>0.04%</t>
        </is>
      </c>
      <c r="C641" s="6" t="inlineStr">
        <is>
          <t>95341</t>
        </is>
      </c>
      <c r="D641" s="6" t="inlineStr">
        <is>
          <t>PROPERTYZIPCODE</t>
        </is>
      </c>
      <c r="E641" s="5" t="n"/>
      <c r="F641" s="5" t="n"/>
      <c r="G641" s="5" t="n"/>
      <c r="H641" s="5" t="n"/>
      <c r="I641" s="5" t="n"/>
      <c r="J641" s="5" t="n"/>
      <c r="K641" s="5" t="n"/>
      <c r="L641" s="5" t="n"/>
      <c r="M641" s="5" t="n"/>
      <c r="N641" s="5" t="n"/>
      <c r="O641" s="5" t="n"/>
      <c r="P641" s="5" t="n"/>
      <c r="Q641" s="5" t="n"/>
      <c r="R641" s="5" t="n"/>
      <c r="S641" s="5" t="n"/>
      <c r="T641" s="5" t="n"/>
      <c r="U641" s="5" t="n"/>
      <c r="V641" s="5" t="n"/>
      <c r="W641" s="5" t="n"/>
      <c r="X641" s="5" t="n"/>
      <c r="Y641" s="5" t="n"/>
      <c r="Z641" s="5" t="n"/>
      <c r="AA641" s="5" t="n"/>
      <c r="AB641" s="5" t="n"/>
      <c r="AC641" s="5" t="n"/>
      <c r="AD641" s="5" t="n"/>
    </row>
    <row r="642">
      <c r="A642" s="6" t="n">
        <v>3</v>
      </c>
      <c r="B642" s="6" t="inlineStr">
        <is>
          <t>0.12%</t>
        </is>
      </c>
      <c r="C642" s="6" t="inlineStr">
        <is>
          <t>95350</t>
        </is>
      </c>
      <c r="D642" s="6" t="inlineStr">
        <is>
          <t>PROPERTYZIPCODE</t>
        </is>
      </c>
      <c r="E642" s="5" t="n"/>
      <c r="F642" s="5" t="n"/>
      <c r="G642" s="5" t="n"/>
      <c r="H642" s="5" t="n"/>
      <c r="I642" s="5" t="n"/>
      <c r="J642" s="5" t="n"/>
      <c r="K642" s="5" t="n"/>
      <c r="L642" s="5" t="n"/>
      <c r="M642" s="5" t="n"/>
      <c r="N642" s="5" t="n"/>
      <c r="O642" s="5" t="n"/>
      <c r="P642" s="5" t="n"/>
      <c r="Q642" s="5" t="n"/>
      <c r="R642" s="5" t="n"/>
      <c r="S642" s="5" t="n"/>
      <c r="T642" s="5" t="n"/>
      <c r="U642" s="5" t="n"/>
      <c r="V642" s="5" t="n"/>
      <c r="W642" s="5" t="n"/>
      <c r="X642" s="5" t="n"/>
      <c r="Y642" s="5" t="n"/>
      <c r="Z642" s="5" t="n"/>
      <c r="AA642" s="5" t="n"/>
      <c r="AB642" s="5" t="n"/>
      <c r="AC642" s="5" t="n"/>
      <c r="AD642" s="5" t="n"/>
    </row>
    <row r="643">
      <c r="A643" s="6" t="n">
        <v>1</v>
      </c>
      <c r="B643" s="6" t="inlineStr">
        <is>
          <t>0.04%</t>
        </is>
      </c>
      <c r="C643" s="6" t="inlineStr">
        <is>
          <t>95351</t>
        </is>
      </c>
      <c r="D643" s="6" t="inlineStr">
        <is>
          <t>PROPERTYZIPCODE</t>
        </is>
      </c>
      <c r="E643" s="5" t="n"/>
      <c r="F643" s="5" t="n"/>
      <c r="G643" s="5" t="n"/>
      <c r="H643" s="5" t="n"/>
      <c r="I643" s="5" t="n"/>
      <c r="J643" s="5" t="n"/>
      <c r="K643" s="5" t="n"/>
      <c r="L643" s="5" t="n"/>
      <c r="M643" s="5" t="n"/>
      <c r="N643" s="5" t="n"/>
      <c r="O643" s="5" t="n"/>
      <c r="P643" s="5" t="n"/>
      <c r="Q643" s="5" t="n"/>
      <c r="R643" s="5" t="n"/>
      <c r="S643" s="5" t="n"/>
      <c r="T643" s="5" t="n"/>
      <c r="U643" s="5" t="n"/>
      <c r="V643" s="5" t="n"/>
      <c r="W643" s="5" t="n"/>
      <c r="X643" s="5" t="n"/>
      <c r="Y643" s="5" t="n"/>
      <c r="Z643" s="5" t="n"/>
      <c r="AA643" s="5" t="n"/>
      <c r="AB643" s="5" t="n"/>
      <c r="AC643" s="5" t="n"/>
      <c r="AD643" s="5" t="n"/>
    </row>
    <row r="644">
      <c r="A644" s="6" t="n">
        <v>1</v>
      </c>
      <c r="B644" s="6" t="inlineStr">
        <is>
          <t>0.04%</t>
        </is>
      </c>
      <c r="C644" s="6" t="inlineStr">
        <is>
          <t>95354</t>
        </is>
      </c>
      <c r="D644" s="6" t="inlineStr">
        <is>
          <t>PROPERTYZIPCODE</t>
        </is>
      </c>
      <c r="E644" s="5" t="n"/>
      <c r="F644" s="5" t="n"/>
      <c r="G644" s="5" t="n"/>
      <c r="H644" s="5" t="n"/>
      <c r="I644" s="5" t="n"/>
      <c r="J644" s="5" t="n"/>
      <c r="K644" s="5" t="n"/>
      <c r="L644" s="5" t="n"/>
      <c r="M644" s="5" t="n"/>
      <c r="N644" s="5" t="n"/>
      <c r="O644" s="5" t="n"/>
      <c r="P644" s="5" t="n"/>
      <c r="Q644" s="5" t="n"/>
      <c r="R644" s="5" t="n"/>
      <c r="S644" s="5" t="n"/>
      <c r="T644" s="5" t="n"/>
      <c r="U644" s="5" t="n"/>
      <c r="V644" s="5" t="n"/>
      <c r="W644" s="5" t="n"/>
      <c r="X644" s="5" t="n"/>
      <c r="Y644" s="5" t="n"/>
      <c r="Z644" s="5" t="n"/>
      <c r="AA644" s="5" t="n"/>
      <c r="AB644" s="5" t="n"/>
      <c r="AC644" s="5" t="n"/>
      <c r="AD644" s="5" t="n"/>
    </row>
    <row r="645">
      <c r="A645" s="6" t="n">
        <v>1</v>
      </c>
      <c r="B645" s="6" t="inlineStr">
        <is>
          <t>0.04%</t>
        </is>
      </c>
      <c r="C645" s="6" t="inlineStr">
        <is>
          <t>95355</t>
        </is>
      </c>
      <c r="D645" s="6" t="inlineStr">
        <is>
          <t>PROPERTYZIPCODE</t>
        </is>
      </c>
      <c r="E645" s="5" t="n"/>
      <c r="F645" s="5" t="n"/>
      <c r="G645" s="5" t="n"/>
      <c r="H645" s="5" t="n"/>
      <c r="I645" s="5" t="n"/>
      <c r="J645" s="5" t="n"/>
      <c r="K645" s="5" t="n"/>
      <c r="L645" s="5" t="n"/>
      <c r="M645" s="5" t="n"/>
      <c r="N645" s="5" t="n"/>
      <c r="O645" s="5" t="n"/>
      <c r="P645" s="5" t="n"/>
      <c r="Q645" s="5" t="n"/>
      <c r="R645" s="5" t="n"/>
      <c r="S645" s="5" t="n"/>
      <c r="T645" s="5" t="n"/>
      <c r="U645" s="5" t="n"/>
      <c r="V645" s="5" t="n"/>
      <c r="W645" s="5" t="n"/>
      <c r="X645" s="5" t="n"/>
      <c r="Y645" s="5" t="n"/>
      <c r="Z645" s="5" t="n"/>
      <c r="AA645" s="5" t="n"/>
      <c r="AB645" s="5" t="n"/>
      <c r="AC645" s="5" t="n"/>
      <c r="AD645" s="5" t="n"/>
    </row>
    <row r="646">
      <c r="A646" s="6" t="n">
        <v>1</v>
      </c>
      <c r="B646" s="6" t="inlineStr">
        <is>
          <t>0.04%</t>
        </is>
      </c>
      <c r="C646" s="6" t="inlineStr">
        <is>
          <t>95356</t>
        </is>
      </c>
      <c r="D646" s="6" t="inlineStr">
        <is>
          <t>PROPERTYZIPCODE</t>
        </is>
      </c>
      <c r="E646" s="5" t="n"/>
      <c r="F646" s="5" t="n"/>
      <c r="G646" s="5" t="n"/>
      <c r="H646" s="5" t="n"/>
      <c r="I646" s="5" t="n"/>
      <c r="J646" s="5" t="n"/>
      <c r="K646" s="5" t="n"/>
      <c r="L646" s="5" t="n"/>
      <c r="M646" s="5" t="n"/>
      <c r="N646" s="5" t="n"/>
      <c r="O646" s="5" t="n"/>
      <c r="P646" s="5" t="n"/>
      <c r="Q646" s="5" t="n"/>
      <c r="R646" s="5" t="n"/>
      <c r="S646" s="5" t="n"/>
      <c r="T646" s="5" t="n"/>
      <c r="U646" s="5" t="n"/>
      <c r="V646" s="5" t="n"/>
      <c r="W646" s="5" t="n"/>
      <c r="X646" s="5" t="n"/>
      <c r="Y646" s="5" t="n"/>
      <c r="Z646" s="5" t="n"/>
      <c r="AA646" s="5" t="n"/>
      <c r="AB646" s="5" t="n"/>
      <c r="AC646" s="5" t="n"/>
      <c r="AD646" s="5" t="n"/>
    </row>
    <row r="647">
      <c r="A647" s="6" t="n">
        <v>1</v>
      </c>
      <c r="B647" s="6" t="inlineStr">
        <is>
          <t>0.04%</t>
        </is>
      </c>
      <c r="C647" s="6" t="inlineStr">
        <is>
          <t>95370</t>
        </is>
      </c>
      <c r="D647" s="6" t="inlineStr">
        <is>
          <t>PROPERTYZIPCODE</t>
        </is>
      </c>
      <c r="E647" s="5" t="n"/>
      <c r="F647" s="5" t="n"/>
      <c r="G647" s="5" t="n"/>
      <c r="H647" s="5" t="n"/>
      <c r="I647" s="5" t="n"/>
      <c r="J647" s="5" t="n"/>
      <c r="K647" s="5" t="n"/>
      <c r="L647" s="5" t="n"/>
      <c r="M647" s="5" t="n"/>
      <c r="N647" s="5" t="n"/>
      <c r="O647" s="5" t="n"/>
      <c r="P647" s="5" t="n"/>
      <c r="Q647" s="5" t="n"/>
      <c r="R647" s="5" t="n"/>
      <c r="S647" s="5" t="n"/>
      <c r="T647" s="5" t="n"/>
      <c r="U647" s="5" t="n"/>
      <c r="V647" s="5" t="n"/>
      <c r="W647" s="5" t="n"/>
      <c r="X647" s="5" t="n"/>
      <c r="Y647" s="5" t="n"/>
      <c r="Z647" s="5" t="n"/>
      <c r="AA647" s="5" t="n"/>
      <c r="AB647" s="5" t="n"/>
      <c r="AC647" s="5" t="n"/>
      <c r="AD647" s="5" t="n"/>
    </row>
    <row r="648">
      <c r="A648" s="6" t="n">
        <v>4</v>
      </c>
      <c r="B648" s="6" t="inlineStr">
        <is>
          <t>0.16%</t>
        </is>
      </c>
      <c r="C648" s="6" t="inlineStr">
        <is>
          <t>95376</t>
        </is>
      </c>
      <c r="D648" s="6" t="inlineStr">
        <is>
          <t>PROPERTYZIPCODE</t>
        </is>
      </c>
      <c r="E648" s="5" t="n"/>
      <c r="F648" s="5" t="n"/>
      <c r="G648" s="5" t="n"/>
      <c r="H648" s="5" t="n"/>
      <c r="I648" s="5" t="n"/>
      <c r="J648" s="5" t="n"/>
      <c r="K648" s="5" t="n"/>
      <c r="L648" s="5" t="n"/>
      <c r="M648" s="5" t="n"/>
      <c r="N648" s="5" t="n"/>
      <c r="O648" s="5" t="n"/>
      <c r="P648" s="5" t="n"/>
      <c r="Q648" s="5" t="n"/>
      <c r="R648" s="5" t="n"/>
      <c r="S648" s="5" t="n"/>
      <c r="T648" s="5" t="n"/>
      <c r="U648" s="5" t="n"/>
      <c r="V648" s="5" t="n"/>
      <c r="W648" s="5" t="n"/>
      <c r="X648" s="5" t="n"/>
      <c r="Y648" s="5" t="n"/>
      <c r="Z648" s="5" t="n"/>
      <c r="AA648" s="5" t="n"/>
      <c r="AB648" s="5" t="n"/>
      <c r="AC648" s="5" t="n"/>
      <c r="AD648" s="5" t="n"/>
    </row>
    <row r="649">
      <c r="A649" s="6" t="n">
        <v>1</v>
      </c>
      <c r="B649" s="6" t="inlineStr">
        <is>
          <t>0.04%</t>
        </is>
      </c>
      <c r="C649" s="6" t="inlineStr">
        <is>
          <t>95380</t>
        </is>
      </c>
      <c r="D649" s="6" t="inlineStr">
        <is>
          <t>PROPERTYZIPCODE</t>
        </is>
      </c>
      <c r="E649" s="5" t="n"/>
      <c r="F649" s="5" t="n"/>
      <c r="G649" s="5" t="n"/>
      <c r="H649" s="5" t="n"/>
      <c r="I649" s="5" t="n"/>
      <c r="J649" s="5" t="n"/>
      <c r="K649" s="5" t="n"/>
      <c r="L649" s="5" t="n"/>
      <c r="M649" s="5" t="n"/>
      <c r="N649" s="5" t="n"/>
      <c r="O649" s="5" t="n"/>
      <c r="P649" s="5" t="n"/>
      <c r="Q649" s="5" t="n"/>
      <c r="R649" s="5" t="n"/>
      <c r="S649" s="5" t="n"/>
      <c r="T649" s="5" t="n"/>
      <c r="U649" s="5" t="n"/>
      <c r="V649" s="5" t="n"/>
      <c r="W649" s="5" t="n"/>
      <c r="X649" s="5" t="n"/>
      <c r="Y649" s="5" t="n"/>
      <c r="Z649" s="5" t="n"/>
      <c r="AA649" s="5" t="n"/>
      <c r="AB649" s="5" t="n"/>
      <c r="AC649" s="5" t="n"/>
      <c r="AD649" s="5" t="n"/>
    </row>
    <row r="650">
      <c r="A650" s="6" t="n">
        <v>1</v>
      </c>
      <c r="B650" s="6" t="inlineStr">
        <is>
          <t>0.04%</t>
        </is>
      </c>
      <c r="C650" s="6" t="inlineStr">
        <is>
          <t>95401</t>
        </is>
      </c>
      <c r="D650" s="6" t="inlineStr">
        <is>
          <t>PROPERTYZIPCODE</t>
        </is>
      </c>
      <c r="E650" s="5" t="n"/>
      <c r="F650" s="5" t="n"/>
      <c r="G650" s="5" t="n"/>
      <c r="H650" s="5" t="n"/>
      <c r="I650" s="5" t="n"/>
      <c r="J650" s="5" t="n"/>
      <c r="K650" s="5" t="n"/>
      <c r="L650" s="5" t="n"/>
      <c r="M650" s="5" t="n"/>
      <c r="N650" s="5" t="n"/>
      <c r="O650" s="5" t="n"/>
      <c r="P650" s="5" t="n"/>
      <c r="Q650" s="5" t="n"/>
      <c r="R650" s="5" t="n"/>
      <c r="S650" s="5" t="n"/>
      <c r="T650" s="5" t="n"/>
      <c r="U650" s="5" t="n"/>
      <c r="V650" s="5" t="n"/>
      <c r="W650" s="5" t="n"/>
      <c r="X650" s="5" t="n"/>
      <c r="Y650" s="5" t="n"/>
      <c r="Z650" s="5" t="n"/>
      <c r="AA650" s="5" t="n"/>
      <c r="AB650" s="5" t="n"/>
      <c r="AC650" s="5" t="n"/>
      <c r="AD650" s="5" t="n"/>
    </row>
    <row r="651">
      <c r="A651" s="6" t="n">
        <v>2</v>
      </c>
      <c r="B651" s="6" t="inlineStr">
        <is>
          <t>0.08%</t>
        </is>
      </c>
      <c r="C651" s="6" t="inlineStr">
        <is>
          <t>95403</t>
        </is>
      </c>
      <c r="D651" s="6" t="inlineStr">
        <is>
          <t>PROPERTYZIPCODE</t>
        </is>
      </c>
      <c r="E651" s="5" t="n"/>
      <c r="F651" s="5" t="n"/>
      <c r="G651" s="5" t="n"/>
      <c r="H651" s="5" t="n"/>
      <c r="I651" s="5" t="n"/>
      <c r="J651" s="5" t="n"/>
      <c r="K651" s="5" t="n"/>
      <c r="L651" s="5" t="n"/>
      <c r="M651" s="5" t="n"/>
      <c r="N651" s="5" t="n"/>
      <c r="O651" s="5" t="n"/>
      <c r="P651" s="5" t="n"/>
      <c r="Q651" s="5" t="n"/>
      <c r="R651" s="5" t="n"/>
      <c r="S651" s="5" t="n"/>
      <c r="T651" s="5" t="n"/>
      <c r="U651" s="5" t="n"/>
      <c r="V651" s="5" t="n"/>
      <c r="W651" s="5" t="n"/>
      <c r="X651" s="5" t="n"/>
      <c r="Y651" s="5" t="n"/>
      <c r="Z651" s="5" t="n"/>
      <c r="AA651" s="5" t="n"/>
      <c r="AB651" s="5" t="n"/>
      <c r="AC651" s="5" t="n"/>
      <c r="AD651" s="5" t="n"/>
    </row>
    <row r="652">
      <c r="A652" s="6" t="n">
        <v>3</v>
      </c>
      <c r="B652" s="6" t="inlineStr">
        <is>
          <t>0.12%</t>
        </is>
      </c>
      <c r="C652" s="6" t="inlineStr">
        <is>
          <t>95404</t>
        </is>
      </c>
      <c r="D652" s="6" t="inlineStr">
        <is>
          <t>PROPERTYZIPCODE</t>
        </is>
      </c>
      <c r="E652" s="5" t="n"/>
      <c r="F652" s="5" t="n"/>
      <c r="G652" s="5" t="n"/>
      <c r="H652" s="5" t="n"/>
      <c r="I652" s="5" t="n"/>
      <c r="J652" s="5" t="n"/>
      <c r="K652" s="5" t="n"/>
      <c r="L652" s="5" t="n"/>
      <c r="M652" s="5" t="n"/>
      <c r="N652" s="5" t="n"/>
      <c r="O652" s="5" t="n"/>
      <c r="P652" s="5" t="n"/>
      <c r="Q652" s="5" t="n"/>
      <c r="R652" s="5" t="n"/>
      <c r="S652" s="5" t="n"/>
      <c r="T652" s="5" t="n"/>
      <c r="U652" s="5" t="n"/>
      <c r="V652" s="5" t="n"/>
      <c r="W652" s="5" t="n"/>
      <c r="X652" s="5" t="n"/>
      <c r="Y652" s="5" t="n"/>
      <c r="Z652" s="5" t="n"/>
      <c r="AA652" s="5" t="n"/>
      <c r="AB652" s="5" t="n"/>
      <c r="AC652" s="5" t="n"/>
      <c r="AD652" s="5" t="n"/>
    </row>
    <row r="653">
      <c r="A653" s="6" t="n">
        <v>3</v>
      </c>
      <c r="B653" s="6" t="inlineStr">
        <is>
          <t>0.12%</t>
        </is>
      </c>
      <c r="C653" s="6" t="inlineStr">
        <is>
          <t>95407</t>
        </is>
      </c>
      <c r="D653" s="6" t="inlineStr">
        <is>
          <t>PROPERTYZIPCODE</t>
        </is>
      </c>
      <c r="E653" s="5" t="n"/>
      <c r="F653" s="5" t="n"/>
      <c r="G653" s="5" t="n"/>
      <c r="H653" s="5" t="n"/>
      <c r="I653" s="5" t="n"/>
      <c r="J653" s="5" t="n"/>
      <c r="K653" s="5" t="n"/>
      <c r="L653" s="5" t="n"/>
      <c r="M653" s="5" t="n"/>
      <c r="N653" s="5" t="n"/>
      <c r="O653" s="5" t="n"/>
      <c r="P653" s="5" t="n"/>
      <c r="Q653" s="5" t="n"/>
      <c r="R653" s="5" t="n"/>
      <c r="S653" s="5" t="n"/>
      <c r="T653" s="5" t="n"/>
      <c r="U653" s="5" t="n"/>
      <c r="V653" s="5" t="n"/>
      <c r="W653" s="5" t="n"/>
      <c r="X653" s="5" t="n"/>
      <c r="Y653" s="5" t="n"/>
      <c r="Z653" s="5" t="n"/>
      <c r="AA653" s="5" t="n"/>
      <c r="AB653" s="5" t="n"/>
      <c r="AC653" s="5" t="n"/>
      <c r="AD653" s="5" t="n"/>
    </row>
    <row r="654">
      <c r="A654" s="6" t="n">
        <v>2</v>
      </c>
      <c r="B654" s="6" t="inlineStr">
        <is>
          <t>0.08%</t>
        </is>
      </c>
      <c r="C654" s="6" t="inlineStr">
        <is>
          <t>95448</t>
        </is>
      </c>
      <c r="D654" s="6" t="inlineStr">
        <is>
          <t>PROPERTYZIPCODE</t>
        </is>
      </c>
      <c r="E654" s="5" t="n"/>
      <c r="F654" s="5" t="n"/>
      <c r="G654" s="5" t="n"/>
      <c r="H654" s="5" t="n"/>
      <c r="I654" s="5" t="n"/>
      <c r="J654" s="5" t="n"/>
      <c r="K654" s="5" t="n"/>
      <c r="L654" s="5" t="n"/>
      <c r="M654" s="5" t="n"/>
      <c r="N654" s="5" t="n"/>
      <c r="O654" s="5" t="n"/>
      <c r="P654" s="5" t="n"/>
      <c r="Q654" s="5" t="n"/>
      <c r="R654" s="5" t="n"/>
      <c r="S654" s="5" t="n"/>
      <c r="T654" s="5" t="n"/>
      <c r="U654" s="5" t="n"/>
      <c r="V654" s="5" t="n"/>
      <c r="W654" s="5" t="n"/>
      <c r="X654" s="5" t="n"/>
      <c r="Y654" s="5" t="n"/>
      <c r="Z654" s="5" t="n"/>
      <c r="AA654" s="5" t="n"/>
      <c r="AB654" s="5" t="n"/>
      <c r="AC654" s="5" t="n"/>
      <c r="AD654" s="5" t="n"/>
    </row>
    <row r="655">
      <c r="A655" s="6" t="n">
        <v>1</v>
      </c>
      <c r="B655" s="6" t="inlineStr">
        <is>
          <t>0.04%</t>
        </is>
      </c>
      <c r="C655" s="6" t="inlineStr">
        <is>
          <t>95476</t>
        </is>
      </c>
      <c r="D655" s="6" t="inlineStr">
        <is>
          <t>PROPERTYZIPCODE</t>
        </is>
      </c>
      <c r="E655" s="5" t="n"/>
      <c r="F655" s="5" t="n"/>
      <c r="G655" s="5" t="n"/>
      <c r="H655" s="5" t="n"/>
      <c r="I655" s="5" t="n"/>
      <c r="J655" s="5" t="n"/>
      <c r="K655" s="5" t="n"/>
      <c r="L655" s="5" t="n"/>
      <c r="M655" s="5" t="n"/>
      <c r="N655" s="5" t="n"/>
      <c r="O655" s="5" t="n"/>
      <c r="P655" s="5" t="n"/>
      <c r="Q655" s="5" t="n"/>
      <c r="R655" s="5" t="n"/>
      <c r="S655" s="5" t="n"/>
      <c r="T655" s="5" t="n"/>
      <c r="U655" s="5" t="n"/>
      <c r="V655" s="5" t="n"/>
      <c r="W655" s="5" t="n"/>
      <c r="X655" s="5" t="n"/>
      <c r="Y655" s="5" t="n"/>
      <c r="Z655" s="5" t="n"/>
      <c r="AA655" s="5" t="n"/>
      <c r="AB655" s="5" t="n"/>
      <c r="AC655" s="5" t="n"/>
      <c r="AD655" s="5" t="n"/>
    </row>
    <row r="656">
      <c r="A656" s="6" t="n">
        <v>1</v>
      </c>
      <c r="B656" s="6" t="inlineStr">
        <is>
          <t>0.04%</t>
        </is>
      </c>
      <c r="C656" s="6" t="inlineStr">
        <is>
          <t>95482</t>
        </is>
      </c>
      <c r="D656" s="6" t="inlineStr">
        <is>
          <t>PROPERTYZIPCODE</t>
        </is>
      </c>
      <c r="E656" s="5" t="n"/>
      <c r="F656" s="5" t="n"/>
      <c r="G656" s="5" t="n"/>
      <c r="H656" s="5" t="n"/>
      <c r="I656" s="5" t="n"/>
      <c r="J656" s="5" t="n"/>
      <c r="K656" s="5" t="n"/>
      <c r="L656" s="5" t="n"/>
      <c r="M656" s="5" t="n"/>
      <c r="N656" s="5" t="n"/>
      <c r="O656" s="5" t="n"/>
      <c r="P656" s="5" t="n"/>
      <c r="Q656" s="5" t="n"/>
      <c r="R656" s="5" t="n"/>
      <c r="S656" s="5" t="n"/>
      <c r="T656" s="5" t="n"/>
      <c r="U656" s="5" t="n"/>
      <c r="V656" s="5" t="n"/>
      <c r="W656" s="5" t="n"/>
      <c r="X656" s="5" t="n"/>
      <c r="Y656" s="5" t="n"/>
      <c r="Z656" s="5" t="n"/>
      <c r="AA656" s="5" t="n"/>
      <c r="AB656" s="5" t="n"/>
      <c r="AC656" s="5" t="n"/>
      <c r="AD656" s="5" t="n"/>
    </row>
    <row r="657">
      <c r="A657" s="6" t="n">
        <v>1</v>
      </c>
      <c r="B657" s="6" t="inlineStr">
        <is>
          <t>0.04%</t>
        </is>
      </c>
      <c r="C657" s="6" t="inlineStr">
        <is>
          <t>95492</t>
        </is>
      </c>
      <c r="D657" s="6" t="inlineStr">
        <is>
          <t>PROPERTYZIPCODE</t>
        </is>
      </c>
      <c r="E657" s="5" t="n"/>
      <c r="F657" s="5" t="n"/>
      <c r="G657" s="5" t="n"/>
      <c r="H657" s="5" t="n"/>
      <c r="I657" s="5" t="n"/>
      <c r="J657" s="5" t="n"/>
      <c r="K657" s="5" t="n"/>
      <c r="L657" s="5" t="n"/>
      <c r="M657" s="5" t="n"/>
      <c r="N657" s="5" t="n"/>
      <c r="O657" s="5" t="n"/>
      <c r="P657" s="5" t="n"/>
      <c r="Q657" s="5" t="n"/>
      <c r="R657" s="5" t="n"/>
      <c r="S657" s="5" t="n"/>
      <c r="T657" s="5" t="n"/>
      <c r="U657" s="5" t="n"/>
      <c r="V657" s="5" t="n"/>
      <c r="W657" s="5" t="n"/>
      <c r="X657" s="5" t="n"/>
      <c r="Y657" s="5" t="n"/>
      <c r="Z657" s="5" t="n"/>
      <c r="AA657" s="5" t="n"/>
      <c r="AB657" s="5" t="n"/>
      <c r="AC657" s="5" t="n"/>
      <c r="AD657" s="5" t="n"/>
    </row>
    <row r="658">
      <c r="A658" s="6" t="n">
        <v>1</v>
      </c>
      <c r="B658" s="6" t="inlineStr">
        <is>
          <t>0.04%</t>
        </is>
      </c>
      <c r="C658" s="6" t="inlineStr">
        <is>
          <t>95531</t>
        </is>
      </c>
      <c r="D658" s="6" t="inlineStr">
        <is>
          <t>PROPERTYZIPCODE</t>
        </is>
      </c>
      <c r="E658" s="5" t="n"/>
      <c r="F658" s="5" t="n"/>
      <c r="G658" s="5" t="n"/>
      <c r="H658" s="5" t="n"/>
      <c r="I658" s="5" t="n"/>
      <c r="J658" s="5" t="n"/>
      <c r="K658" s="5" t="n"/>
      <c r="L658" s="5" t="n"/>
      <c r="M658" s="5" t="n"/>
      <c r="N658" s="5" t="n"/>
      <c r="O658" s="5" t="n"/>
      <c r="P658" s="5" t="n"/>
      <c r="Q658" s="5" t="n"/>
      <c r="R658" s="5" t="n"/>
      <c r="S658" s="5" t="n"/>
      <c r="T658" s="5" t="n"/>
      <c r="U658" s="5" t="n"/>
      <c r="V658" s="5" t="n"/>
      <c r="W658" s="5" t="n"/>
      <c r="X658" s="5" t="n"/>
      <c r="Y658" s="5" t="n"/>
      <c r="Z658" s="5" t="n"/>
      <c r="AA658" s="5" t="n"/>
      <c r="AB658" s="5" t="n"/>
      <c r="AC658" s="5" t="n"/>
      <c r="AD658" s="5" t="n"/>
    </row>
    <row r="659">
      <c r="A659" s="6" t="n">
        <v>2</v>
      </c>
      <c r="B659" s="6" t="inlineStr">
        <is>
          <t>0.08%</t>
        </is>
      </c>
      <c r="C659" s="6" t="inlineStr">
        <is>
          <t>95603</t>
        </is>
      </c>
      <c r="D659" s="6" t="inlineStr">
        <is>
          <t>PROPERTYZIPCODE</t>
        </is>
      </c>
      <c r="E659" s="5" t="n"/>
      <c r="F659" s="5" t="n"/>
      <c r="G659" s="5" t="n"/>
      <c r="H659" s="5" t="n"/>
      <c r="I659" s="5" t="n"/>
      <c r="J659" s="5" t="n"/>
      <c r="K659" s="5" t="n"/>
      <c r="L659" s="5" t="n"/>
      <c r="M659" s="5" t="n"/>
      <c r="N659" s="5" t="n"/>
      <c r="O659" s="5" t="n"/>
      <c r="P659" s="5" t="n"/>
      <c r="Q659" s="5" t="n"/>
      <c r="R659" s="5" t="n"/>
      <c r="S659" s="5" t="n"/>
      <c r="T659" s="5" t="n"/>
      <c r="U659" s="5" t="n"/>
      <c r="V659" s="5" t="n"/>
      <c r="W659" s="5" t="n"/>
      <c r="X659" s="5" t="n"/>
      <c r="Y659" s="5" t="n"/>
      <c r="Z659" s="5" t="n"/>
      <c r="AA659" s="5" t="n"/>
      <c r="AB659" s="5" t="n"/>
      <c r="AC659" s="5" t="n"/>
      <c r="AD659" s="5" t="n"/>
    </row>
    <row r="660">
      <c r="A660" s="6" t="n">
        <v>3</v>
      </c>
      <c r="B660" s="6" t="inlineStr">
        <is>
          <t>0.12%</t>
        </is>
      </c>
      <c r="C660" s="6" t="inlineStr">
        <is>
          <t>95605</t>
        </is>
      </c>
      <c r="D660" s="6" t="inlineStr">
        <is>
          <t>PROPERTYZIPCODE</t>
        </is>
      </c>
      <c r="E660" s="5" t="n"/>
      <c r="F660" s="5" t="n"/>
      <c r="G660" s="5" t="n"/>
      <c r="H660" s="5" t="n"/>
      <c r="I660" s="5" t="n"/>
      <c r="J660" s="5" t="n"/>
      <c r="K660" s="5" t="n"/>
      <c r="L660" s="5" t="n"/>
      <c r="M660" s="5" t="n"/>
      <c r="N660" s="5" t="n"/>
      <c r="O660" s="5" t="n"/>
      <c r="P660" s="5" t="n"/>
      <c r="Q660" s="5" t="n"/>
      <c r="R660" s="5" t="n"/>
      <c r="S660" s="5" t="n"/>
      <c r="T660" s="5" t="n"/>
      <c r="U660" s="5" t="n"/>
      <c r="V660" s="5" t="n"/>
      <c r="W660" s="5" t="n"/>
      <c r="X660" s="5" t="n"/>
      <c r="Y660" s="5" t="n"/>
      <c r="Z660" s="5" t="n"/>
      <c r="AA660" s="5" t="n"/>
      <c r="AB660" s="5" t="n"/>
      <c r="AC660" s="5" t="n"/>
      <c r="AD660" s="5" t="n"/>
    </row>
    <row r="661">
      <c r="A661" s="6" t="n">
        <v>8</v>
      </c>
      <c r="B661" s="6" t="inlineStr">
        <is>
          <t>0.32%</t>
        </is>
      </c>
      <c r="C661" s="6" t="inlineStr">
        <is>
          <t>95608</t>
        </is>
      </c>
      <c r="D661" s="6" t="inlineStr">
        <is>
          <t>PROPERTYZIPCODE</t>
        </is>
      </c>
      <c r="E661" s="5" t="n"/>
      <c r="F661" s="5" t="n"/>
      <c r="G661" s="5" t="n"/>
      <c r="H661" s="5" t="n"/>
      <c r="I661" s="5" t="n"/>
      <c r="J661" s="5" t="n"/>
      <c r="K661" s="5" t="n"/>
      <c r="L661" s="5" t="n"/>
      <c r="M661" s="5" t="n"/>
      <c r="N661" s="5" t="n"/>
      <c r="O661" s="5" t="n"/>
      <c r="P661" s="5" t="n"/>
      <c r="Q661" s="5" t="n"/>
      <c r="R661" s="5" t="n"/>
      <c r="S661" s="5" t="n"/>
      <c r="T661" s="5" t="n"/>
      <c r="U661" s="5" t="n"/>
      <c r="V661" s="5" t="n"/>
      <c r="W661" s="5" t="n"/>
      <c r="X661" s="5" t="n"/>
      <c r="Y661" s="5" t="n"/>
      <c r="Z661" s="5" t="n"/>
      <c r="AA661" s="5" t="n"/>
      <c r="AB661" s="5" t="n"/>
      <c r="AC661" s="5" t="n"/>
      <c r="AD661" s="5" t="n"/>
    </row>
    <row r="662">
      <c r="A662" s="6" t="n">
        <v>2</v>
      </c>
      <c r="B662" s="6" t="inlineStr">
        <is>
          <t>0.08%</t>
        </is>
      </c>
      <c r="C662" s="6" t="inlineStr">
        <is>
          <t>95610</t>
        </is>
      </c>
      <c r="D662" s="6" t="inlineStr">
        <is>
          <t>PROPERTYZIPCODE</t>
        </is>
      </c>
      <c r="E662" s="5" t="n"/>
      <c r="F662" s="5" t="n"/>
      <c r="G662" s="5" t="n"/>
      <c r="H662" s="5" t="n"/>
      <c r="I662" s="5" t="n"/>
      <c r="J662" s="5" t="n"/>
      <c r="K662" s="5" t="n"/>
      <c r="L662" s="5" t="n"/>
      <c r="M662" s="5" t="n"/>
      <c r="N662" s="5" t="n"/>
      <c r="O662" s="5" t="n"/>
      <c r="P662" s="5" t="n"/>
      <c r="Q662" s="5" t="n"/>
      <c r="R662" s="5" t="n"/>
      <c r="S662" s="5" t="n"/>
      <c r="T662" s="5" t="n"/>
      <c r="U662" s="5" t="n"/>
      <c r="V662" s="5" t="n"/>
      <c r="W662" s="5" t="n"/>
      <c r="X662" s="5" t="n"/>
      <c r="Y662" s="5" t="n"/>
      <c r="Z662" s="5" t="n"/>
      <c r="AA662" s="5" t="n"/>
      <c r="AB662" s="5" t="n"/>
      <c r="AC662" s="5" t="n"/>
      <c r="AD662" s="5" t="n"/>
    </row>
    <row r="663">
      <c r="A663" s="6" t="n">
        <v>3</v>
      </c>
      <c r="B663" s="6" t="inlineStr">
        <is>
          <t>0.12%</t>
        </is>
      </c>
      <c r="C663" s="6" t="inlineStr">
        <is>
          <t>95616</t>
        </is>
      </c>
      <c r="D663" s="6" t="inlineStr">
        <is>
          <t>PROPERTYZIPCODE</t>
        </is>
      </c>
      <c r="E663" s="5" t="n"/>
      <c r="F663" s="5" t="n"/>
      <c r="G663" s="5" t="n"/>
      <c r="H663" s="5" t="n"/>
      <c r="I663" s="5" t="n"/>
      <c r="J663" s="5" t="n"/>
      <c r="K663" s="5" t="n"/>
      <c r="L663" s="5" t="n"/>
      <c r="M663" s="5" t="n"/>
      <c r="N663" s="5" t="n"/>
      <c r="O663" s="5" t="n"/>
      <c r="P663" s="5" t="n"/>
      <c r="Q663" s="5" t="n"/>
      <c r="R663" s="5" t="n"/>
      <c r="S663" s="5" t="n"/>
      <c r="T663" s="5" t="n"/>
      <c r="U663" s="5" t="n"/>
      <c r="V663" s="5" t="n"/>
      <c r="W663" s="5" t="n"/>
      <c r="X663" s="5" t="n"/>
      <c r="Y663" s="5" t="n"/>
      <c r="Z663" s="5" t="n"/>
      <c r="AA663" s="5" t="n"/>
      <c r="AB663" s="5" t="n"/>
      <c r="AC663" s="5" t="n"/>
      <c r="AD663" s="5" t="n"/>
    </row>
    <row r="664">
      <c r="A664" s="6" t="n">
        <v>2</v>
      </c>
      <c r="B664" s="6" t="inlineStr">
        <is>
          <t>0.08%</t>
        </is>
      </c>
      <c r="C664" s="6" t="inlineStr">
        <is>
          <t>95621</t>
        </is>
      </c>
      <c r="D664" s="6" t="inlineStr">
        <is>
          <t>PROPERTYZIPCODE</t>
        </is>
      </c>
      <c r="E664" s="5" t="n"/>
      <c r="F664" s="5" t="n"/>
      <c r="G664" s="5" t="n"/>
      <c r="H664" s="5" t="n"/>
      <c r="I664" s="5" t="n"/>
      <c r="J664" s="5" t="n"/>
      <c r="K664" s="5" t="n"/>
      <c r="L664" s="5" t="n"/>
      <c r="M664" s="5" t="n"/>
      <c r="N664" s="5" t="n"/>
      <c r="O664" s="5" t="n"/>
      <c r="P664" s="5" t="n"/>
      <c r="Q664" s="5" t="n"/>
      <c r="R664" s="5" t="n"/>
      <c r="S664" s="5" t="n"/>
      <c r="T664" s="5" t="n"/>
      <c r="U664" s="5" t="n"/>
      <c r="V664" s="5" t="n"/>
      <c r="W664" s="5" t="n"/>
      <c r="X664" s="5" t="n"/>
      <c r="Y664" s="5" t="n"/>
      <c r="Z664" s="5" t="n"/>
      <c r="AA664" s="5" t="n"/>
      <c r="AB664" s="5" t="n"/>
      <c r="AC664" s="5" t="n"/>
      <c r="AD664" s="5" t="n"/>
    </row>
    <row r="665">
      <c r="A665" s="6" t="n">
        <v>1</v>
      </c>
      <c r="B665" s="6" t="inlineStr">
        <is>
          <t>0.04%</t>
        </is>
      </c>
      <c r="C665" s="6" t="inlineStr">
        <is>
          <t>95624</t>
        </is>
      </c>
      <c r="D665" s="6" t="inlineStr">
        <is>
          <t>PROPERTYZIPCODE</t>
        </is>
      </c>
      <c r="E665" s="5" t="n"/>
      <c r="F665" s="5" t="n"/>
      <c r="G665" s="5" t="n"/>
      <c r="H665" s="5" t="n"/>
      <c r="I665" s="5" t="n"/>
      <c r="J665" s="5" t="n"/>
      <c r="K665" s="5" t="n"/>
      <c r="L665" s="5" t="n"/>
      <c r="M665" s="5" t="n"/>
      <c r="N665" s="5" t="n"/>
      <c r="O665" s="5" t="n"/>
      <c r="P665" s="5" t="n"/>
      <c r="Q665" s="5" t="n"/>
      <c r="R665" s="5" t="n"/>
      <c r="S665" s="5" t="n"/>
      <c r="T665" s="5" t="n"/>
      <c r="U665" s="5" t="n"/>
      <c r="V665" s="5" t="n"/>
      <c r="W665" s="5" t="n"/>
      <c r="X665" s="5" t="n"/>
      <c r="Y665" s="5" t="n"/>
      <c r="Z665" s="5" t="n"/>
      <c r="AA665" s="5" t="n"/>
      <c r="AB665" s="5" t="n"/>
      <c r="AC665" s="5" t="n"/>
      <c r="AD665" s="5" t="n"/>
    </row>
    <row r="666">
      <c r="A666" s="6" t="n">
        <v>1</v>
      </c>
      <c r="B666" s="6" t="inlineStr">
        <is>
          <t>0.04%</t>
        </is>
      </c>
      <c r="C666" s="6" t="inlineStr">
        <is>
          <t>95628</t>
        </is>
      </c>
      <c r="D666" s="6" t="inlineStr">
        <is>
          <t>PROPERTYZIPCODE</t>
        </is>
      </c>
      <c r="E666" s="5" t="n"/>
      <c r="F666" s="5" t="n"/>
      <c r="G666" s="5" t="n"/>
      <c r="H666" s="5" t="n"/>
      <c r="I666" s="5" t="n"/>
      <c r="J666" s="5" t="n"/>
      <c r="K666" s="5" t="n"/>
      <c r="L666" s="5" t="n"/>
      <c r="M666" s="5" t="n"/>
      <c r="N666" s="5" t="n"/>
      <c r="O666" s="5" t="n"/>
      <c r="P666" s="5" t="n"/>
      <c r="Q666" s="5" t="n"/>
      <c r="R666" s="5" t="n"/>
      <c r="S666" s="5" t="n"/>
      <c r="T666" s="5" t="n"/>
      <c r="U666" s="5" t="n"/>
      <c r="V666" s="5" t="n"/>
      <c r="W666" s="5" t="n"/>
      <c r="X666" s="5" t="n"/>
      <c r="Y666" s="5" t="n"/>
      <c r="Z666" s="5" t="n"/>
      <c r="AA666" s="5" t="n"/>
      <c r="AB666" s="5" t="n"/>
      <c r="AC666" s="5" t="n"/>
      <c r="AD666" s="5" t="n"/>
    </row>
    <row r="667">
      <c r="A667" s="6" t="n">
        <v>1</v>
      </c>
      <c r="B667" s="6" t="inlineStr">
        <is>
          <t>0.04%</t>
        </is>
      </c>
      <c r="C667" s="6" t="inlineStr">
        <is>
          <t>95630</t>
        </is>
      </c>
      <c r="D667" s="6" t="inlineStr">
        <is>
          <t>PROPERTYZIPCODE</t>
        </is>
      </c>
      <c r="E667" s="5" t="n"/>
      <c r="F667" s="5" t="n"/>
      <c r="G667" s="5" t="n"/>
      <c r="H667" s="5" t="n"/>
      <c r="I667" s="5" t="n"/>
      <c r="J667" s="5" t="n"/>
      <c r="K667" s="5" t="n"/>
      <c r="L667" s="5" t="n"/>
      <c r="M667" s="5" t="n"/>
      <c r="N667" s="5" t="n"/>
      <c r="O667" s="5" t="n"/>
      <c r="P667" s="5" t="n"/>
      <c r="Q667" s="5" t="n"/>
      <c r="R667" s="5" t="n"/>
      <c r="S667" s="5" t="n"/>
      <c r="T667" s="5" t="n"/>
      <c r="U667" s="5" t="n"/>
      <c r="V667" s="5" t="n"/>
      <c r="W667" s="5" t="n"/>
      <c r="X667" s="5" t="n"/>
      <c r="Y667" s="5" t="n"/>
      <c r="Z667" s="5" t="n"/>
      <c r="AA667" s="5" t="n"/>
      <c r="AB667" s="5" t="n"/>
      <c r="AC667" s="5" t="n"/>
      <c r="AD667" s="5" t="n"/>
    </row>
    <row r="668">
      <c r="A668" s="6" t="n">
        <v>3</v>
      </c>
      <c r="B668" s="6" t="inlineStr">
        <is>
          <t>0.12%</t>
        </is>
      </c>
      <c r="C668" s="6" t="inlineStr">
        <is>
          <t>95632</t>
        </is>
      </c>
      <c r="D668" s="6" t="inlineStr">
        <is>
          <t>PROPERTYZIPCODE</t>
        </is>
      </c>
      <c r="E668" s="5" t="n"/>
      <c r="F668" s="5" t="n"/>
      <c r="G668" s="5" t="n"/>
      <c r="H668" s="5" t="n"/>
      <c r="I668" s="5" t="n"/>
      <c r="J668" s="5" t="n"/>
      <c r="K668" s="5" t="n"/>
      <c r="L668" s="5" t="n"/>
      <c r="M668" s="5" t="n"/>
      <c r="N668" s="5" t="n"/>
      <c r="O668" s="5" t="n"/>
      <c r="P668" s="5" t="n"/>
      <c r="Q668" s="5" t="n"/>
      <c r="R668" s="5" t="n"/>
      <c r="S668" s="5" t="n"/>
      <c r="T668" s="5" t="n"/>
      <c r="U668" s="5" t="n"/>
      <c r="V668" s="5" t="n"/>
      <c r="W668" s="5" t="n"/>
      <c r="X668" s="5" t="n"/>
      <c r="Y668" s="5" t="n"/>
      <c r="Z668" s="5" t="n"/>
      <c r="AA668" s="5" t="n"/>
      <c r="AB668" s="5" t="n"/>
      <c r="AC668" s="5" t="n"/>
      <c r="AD668" s="5" t="n"/>
    </row>
    <row r="669">
      <c r="A669" s="6" t="n">
        <v>1</v>
      </c>
      <c r="B669" s="6" t="inlineStr">
        <is>
          <t>0.04%</t>
        </is>
      </c>
      <c r="C669" s="6" t="inlineStr">
        <is>
          <t>95650</t>
        </is>
      </c>
      <c r="D669" s="6" t="inlineStr">
        <is>
          <t>PROPERTYZIPCODE</t>
        </is>
      </c>
      <c r="E669" s="5" t="n"/>
      <c r="F669" s="5" t="n"/>
      <c r="G669" s="5" t="n"/>
      <c r="H669" s="5" t="n"/>
      <c r="I669" s="5" t="n"/>
      <c r="J669" s="5" t="n"/>
      <c r="K669" s="5" t="n"/>
      <c r="L669" s="5" t="n"/>
      <c r="M669" s="5" t="n"/>
      <c r="N669" s="5" t="n"/>
      <c r="O669" s="5" t="n"/>
      <c r="P669" s="5" t="n"/>
      <c r="Q669" s="5" t="n"/>
      <c r="R669" s="5" t="n"/>
      <c r="S669" s="5" t="n"/>
      <c r="T669" s="5" t="n"/>
      <c r="U669" s="5" t="n"/>
      <c r="V669" s="5" t="n"/>
      <c r="W669" s="5" t="n"/>
      <c r="X669" s="5" t="n"/>
      <c r="Y669" s="5" t="n"/>
      <c r="Z669" s="5" t="n"/>
      <c r="AA669" s="5" t="n"/>
      <c r="AB669" s="5" t="n"/>
      <c r="AC669" s="5" t="n"/>
      <c r="AD669" s="5" t="n"/>
    </row>
    <row r="670">
      <c r="A670" s="6" t="n">
        <v>1</v>
      </c>
      <c r="B670" s="6" t="inlineStr">
        <is>
          <t>0.04%</t>
        </is>
      </c>
      <c r="C670" s="6" t="inlineStr">
        <is>
          <t>95660</t>
        </is>
      </c>
      <c r="D670" s="6" t="inlineStr">
        <is>
          <t>PROPERTYZIPCODE</t>
        </is>
      </c>
      <c r="E670" s="5" t="n"/>
      <c r="F670" s="5" t="n"/>
      <c r="G670" s="5" t="n"/>
      <c r="H670" s="5" t="n"/>
      <c r="I670" s="5" t="n"/>
      <c r="J670" s="5" t="n"/>
      <c r="K670" s="5" t="n"/>
      <c r="L670" s="5" t="n"/>
      <c r="M670" s="5" t="n"/>
      <c r="N670" s="5" t="n"/>
      <c r="O670" s="5" t="n"/>
      <c r="P670" s="5" t="n"/>
      <c r="Q670" s="5" t="n"/>
      <c r="R670" s="5" t="n"/>
      <c r="S670" s="5" t="n"/>
      <c r="T670" s="5" t="n"/>
      <c r="U670" s="5" t="n"/>
      <c r="V670" s="5" t="n"/>
      <c r="W670" s="5" t="n"/>
      <c r="X670" s="5" t="n"/>
      <c r="Y670" s="5" t="n"/>
      <c r="Z670" s="5" t="n"/>
      <c r="AA670" s="5" t="n"/>
      <c r="AB670" s="5" t="n"/>
      <c r="AC670" s="5" t="n"/>
      <c r="AD670" s="5" t="n"/>
    </row>
    <row r="671">
      <c r="A671" s="6" t="n">
        <v>7</v>
      </c>
      <c r="B671" s="6" t="inlineStr">
        <is>
          <t>0.28%</t>
        </is>
      </c>
      <c r="C671" s="6" t="inlineStr">
        <is>
          <t>95670</t>
        </is>
      </c>
      <c r="D671" s="6" t="inlineStr">
        <is>
          <t>PROPERTYZIPCODE</t>
        </is>
      </c>
      <c r="E671" s="5" t="n"/>
      <c r="F671" s="5" t="n"/>
      <c r="G671" s="5" t="n"/>
      <c r="H671" s="5" t="n"/>
      <c r="I671" s="5" t="n"/>
      <c r="J671" s="5" t="n"/>
      <c r="K671" s="5" t="n"/>
      <c r="L671" s="5" t="n"/>
      <c r="M671" s="5" t="n"/>
      <c r="N671" s="5" t="n"/>
      <c r="O671" s="5" t="n"/>
      <c r="P671" s="5" t="n"/>
      <c r="Q671" s="5" t="n"/>
      <c r="R671" s="5" t="n"/>
      <c r="S671" s="5" t="n"/>
      <c r="T671" s="5" t="n"/>
      <c r="U671" s="5" t="n"/>
      <c r="V671" s="5" t="n"/>
      <c r="W671" s="5" t="n"/>
      <c r="X671" s="5" t="n"/>
      <c r="Y671" s="5" t="n"/>
      <c r="Z671" s="5" t="n"/>
      <c r="AA671" s="5" t="n"/>
      <c r="AB671" s="5" t="n"/>
      <c r="AC671" s="5" t="n"/>
      <c r="AD671" s="5" t="n"/>
    </row>
    <row r="672">
      <c r="A672" s="6" t="n">
        <v>5</v>
      </c>
      <c r="B672" s="6" t="inlineStr">
        <is>
          <t>0.2%</t>
        </is>
      </c>
      <c r="C672" s="6" t="inlineStr">
        <is>
          <t>95678</t>
        </is>
      </c>
      <c r="D672" s="6" t="inlineStr">
        <is>
          <t>PROPERTYZIPCODE</t>
        </is>
      </c>
      <c r="E672" s="5" t="n"/>
      <c r="F672" s="5" t="n"/>
      <c r="G672" s="5" t="n"/>
      <c r="H672" s="5" t="n"/>
      <c r="I672" s="5" t="n"/>
      <c r="J672" s="5" t="n"/>
      <c r="K672" s="5" t="n"/>
      <c r="L672" s="5" t="n"/>
      <c r="M672" s="5" t="n"/>
      <c r="N672" s="5" t="n"/>
      <c r="O672" s="5" t="n"/>
      <c r="P672" s="5" t="n"/>
      <c r="Q672" s="5" t="n"/>
      <c r="R672" s="5" t="n"/>
      <c r="S672" s="5" t="n"/>
      <c r="T672" s="5" t="n"/>
      <c r="U672" s="5" t="n"/>
      <c r="V672" s="5" t="n"/>
      <c r="W672" s="5" t="n"/>
      <c r="X672" s="5" t="n"/>
      <c r="Y672" s="5" t="n"/>
      <c r="Z672" s="5" t="n"/>
      <c r="AA672" s="5" t="n"/>
      <c r="AB672" s="5" t="n"/>
      <c r="AC672" s="5" t="n"/>
      <c r="AD672" s="5" t="n"/>
    </row>
    <row r="673">
      <c r="A673" s="6" t="n">
        <v>2</v>
      </c>
      <c r="B673" s="6" t="inlineStr">
        <is>
          <t>0.08%</t>
        </is>
      </c>
      <c r="C673" s="6" t="inlineStr">
        <is>
          <t>95687</t>
        </is>
      </c>
      <c r="D673" s="6" t="inlineStr">
        <is>
          <t>PROPERTYZIPCODE</t>
        </is>
      </c>
      <c r="E673" s="5" t="n"/>
      <c r="F673" s="5" t="n"/>
      <c r="G673" s="5" t="n"/>
      <c r="H673" s="5" t="n"/>
      <c r="I673" s="5" t="n"/>
      <c r="J673" s="5" t="n"/>
      <c r="K673" s="5" t="n"/>
      <c r="L673" s="5" t="n"/>
      <c r="M673" s="5" t="n"/>
      <c r="N673" s="5" t="n"/>
      <c r="O673" s="5" t="n"/>
      <c r="P673" s="5" t="n"/>
      <c r="Q673" s="5" t="n"/>
      <c r="R673" s="5" t="n"/>
      <c r="S673" s="5" t="n"/>
      <c r="T673" s="5" t="n"/>
      <c r="U673" s="5" t="n"/>
      <c r="V673" s="5" t="n"/>
      <c r="W673" s="5" t="n"/>
      <c r="X673" s="5" t="n"/>
      <c r="Y673" s="5" t="n"/>
      <c r="Z673" s="5" t="n"/>
      <c r="AA673" s="5" t="n"/>
      <c r="AB673" s="5" t="n"/>
      <c r="AC673" s="5" t="n"/>
      <c r="AD673" s="5" t="n"/>
    </row>
    <row r="674">
      <c r="A674" s="6" t="n">
        <v>1</v>
      </c>
      <c r="B674" s="6" t="inlineStr">
        <is>
          <t>0.04%</t>
        </is>
      </c>
      <c r="C674" s="6" t="inlineStr">
        <is>
          <t>95688</t>
        </is>
      </c>
      <c r="D674" s="6" t="inlineStr">
        <is>
          <t>PROPERTYZIPCODE</t>
        </is>
      </c>
      <c r="E674" s="5" t="n"/>
      <c r="F674" s="5" t="n"/>
      <c r="G674" s="5" t="n"/>
      <c r="H674" s="5" t="n"/>
      <c r="I674" s="5" t="n"/>
      <c r="J674" s="5" t="n"/>
      <c r="K674" s="5" t="n"/>
      <c r="L674" s="5" t="n"/>
      <c r="M674" s="5" t="n"/>
      <c r="N674" s="5" t="n"/>
      <c r="O674" s="5" t="n"/>
      <c r="P674" s="5" t="n"/>
      <c r="Q674" s="5" t="n"/>
      <c r="R674" s="5" t="n"/>
      <c r="S674" s="5" t="n"/>
      <c r="T674" s="5" t="n"/>
      <c r="U674" s="5" t="n"/>
      <c r="V674" s="5" t="n"/>
      <c r="W674" s="5" t="n"/>
      <c r="X674" s="5" t="n"/>
      <c r="Y674" s="5" t="n"/>
      <c r="Z674" s="5" t="n"/>
      <c r="AA674" s="5" t="n"/>
      <c r="AB674" s="5" t="n"/>
      <c r="AC674" s="5" t="n"/>
      <c r="AD674" s="5" t="n"/>
    </row>
    <row r="675">
      <c r="A675" s="6" t="n">
        <v>2</v>
      </c>
      <c r="B675" s="6" t="inlineStr">
        <is>
          <t>0.08%</t>
        </is>
      </c>
      <c r="C675" s="6" t="inlineStr">
        <is>
          <t>95691</t>
        </is>
      </c>
      <c r="D675" s="6" t="inlineStr">
        <is>
          <t>PROPERTYZIPCODE</t>
        </is>
      </c>
      <c r="E675" s="5" t="n"/>
      <c r="F675" s="5" t="n"/>
      <c r="G675" s="5" t="n"/>
      <c r="H675" s="5" t="n"/>
      <c r="I675" s="5" t="n"/>
      <c r="J675" s="5" t="n"/>
      <c r="K675" s="5" t="n"/>
      <c r="L675" s="5" t="n"/>
      <c r="M675" s="5" t="n"/>
      <c r="N675" s="5" t="n"/>
      <c r="O675" s="5" t="n"/>
      <c r="P675" s="5" t="n"/>
      <c r="Q675" s="5" t="n"/>
      <c r="R675" s="5" t="n"/>
      <c r="S675" s="5" t="n"/>
      <c r="T675" s="5" t="n"/>
      <c r="U675" s="5" t="n"/>
      <c r="V675" s="5" t="n"/>
      <c r="W675" s="5" t="n"/>
      <c r="X675" s="5" t="n"/>
      <c r="Y675" s="5" t="n"/>
      <c r="Z675" s="5" t="n"/>
      <c r="AA675" s="5" t="n"/>
      <c r="AB675" s="5" t="n"/>
      <c r="AC675" s="5" t="n"/>
      <c r="AD675" s="5" t="n"/>
    </row>
    <row r="676">
      <c r="A676" s="6" t="n">
        <v>2</v>
      </c>
      <c r="B676" s="6" t="inlineStr">
        <is>
          <t>0.08%</t>
        </is>
      </c>
      <c r="C676" s="6" t="inlineStr">
        <is>
          <t>95695</t>
        </is>
      </c>
      <c r="D676" s="6" t="inlineStr">
        <is>
          <t>PROPERTYZIPCODE</t>
        </is>
      </c>
      <c r="E676" s="5" t="n"/>
      <c r="F676" s="5" t="n"/>
      <c r="G676" s="5" t="n"/>
      <c r="H676" s="5" t="n"/>
      <c r="I676" s="5" t="n"/>
      <c r="J676" s="5" t="n"/>
      <c r="K676" s="5" t="n"/>
      <c r="L676" s="5" t="n"/>
      <c r="M676" s="5" t="n"/>
      <c r="N676" s="5" t="n"/>
      <c r="O676" s="5" t="n"/>
      <c r="P676" s="5" t="n"/>
      <c r="Q676" s="5" t="n"/>
      <c r="R676" s="5" t="n"/>
      <c r="S676" s="5" t="n"/>
      <c r="T676" s="5" t="n"/>
      <c r="U676" s="5" t="n"/>
      <c r="V676" s="5" t="n"/>
      <c r="W676" s="5" t="n"/>
      <c r="X676" s="5" t="n"/>
      <c r="Y676" s="5" t="n"/>
      <c r="Z676" s="5" t="n"/>
      <c r="AA676" s="5" t="n"/>
      <c r="AB676" s="5" t="n"/>
      <c r="AC676" s="5" t="n"/>
      <c r="AD676" s="5" t="n"/>
    </row>
    <row r="677">
      <c r="A677" s="6" t="n">
        <v>1</v>
      </c>
      <c r="B677" s="6" t="inlineStr">
        <is>
          <t>0.04%</t>
        </is>
      </c>
      <c r="C677" s="6" t="inlineStr">
        <is>
          <t>95726</t>
        </is>
      </c>
      <c r="D677" s="6" t="inlineStr">
        <is>
          <t>PROPERTYZIPCODE</t>
        </is>
      </c>
      <c r="E677" s="5" t="n"/>
      <c r="F677" s="5" t="n"/>
      <c r="G677" s="5" t="n"/>
      <c r="H677" s="5" t="n"/>
      <c r="I677" s="5" t="n"/>
      <c r="J677" s="5" t="n"/>
      <c r="K677" s="5" t="n"/>
      <c r="L677" s="5" t="n"/>
      <c r="M677" s="5" t="n"/>
      <c r="N677" s="5" t="n"/>
      <c r="O677" s="5" t="n"/>
      <c r="P677" s="5" t="n"/>
      <c r="Q677" s="5" t="n"/>
      <c r="R677" s="5" t="n"/>
      <c r="S677" s="5" t="n"/>
      <c r="T677" s="5" t="n"/>
      <c r="U677" s="5" t="n"/>
      <c r="V677" s="5" t="n"/>
      <c r="W677" s="5" t="n"/>
      <c r="X677" s="5" t="n"/>
      <c r="Y677" s="5" t="n"/>
      <c r="Z677" s="5" t="n"/>
      <c r="AA677" s="5" t="n"/>
      <c r="AB677" s="5" t="n"/>
      <c r="AC677" s="5" t="n"/>
      <c r="AD677" s="5" t="n"/>
    </row>
    <row r="678">
      <c r="A678" s="6" t="n">
        <v>1</v>
      </c>
      <c r="B678" s="6" t="inlineStr">
        <is>
          <t>0.04%</t>
        </is>
      </c>
      <c r="C678" s="6" t="inlineStr">
        <is>
          <t>95742</t>
        </is>
      </c>
      <c r="D678" s="6" t="inlineStr">
        <is>
          <t>PROPERTYZIPCODE</t>
        </is>
      </c>
      <c r="E678" s="5" t="n"/>
      <c r="F678" s="5" t="n"/>
      <c r="G678" s="5" t="n"/>
      <c r="H678" s="5" t="n"/>
      <c r="I678" s="5" t="n"/>
      <c r="J678" s="5" t="n"/>
      <c r="K678" s="5" t="n"/>
      <c r="L678" s="5" t="n"/>
      <c r="M678" s="5" t="n"/>
      <c r="N678" s="5" t="n"/>
      <c r="O678" s="5" t="n"/>
      <c r="P678" s="5" t="n"/>
      <c r="Q678" s="5" t="n"/>
      <c r="R678" s="5" t="n"/>
      <c r="S678" s="5" t="n"/>
      <c r="T678" s="5" t="n"/>
      <c r="U678" s="5" t="n"/>
      <c r="V678" s="5" t="n"/>
      <c r="W678" s="5" t="n"/>
      <c r="X678" s="5" t="n"/>
      <c r="Y678" s="5" t="n"/>
      <c r="Z678" s="5" t="n"/>
      <c r="AA678" s="5" t="n"/>
      <c r="AB678" s="5" t="n"/>
      <c r="AC678" s="5" t="n"/>
      <c r="AD678" s="5" t="n"/>
    </row>
    <row r="679">
      <c r="A679" s="6" t="n">
        <v>2</v>
      </c>
      <c r="B679" s="6" t="inlineStr">
        <is>
          <t>0.08%</t>
        </is>
      </c>
      <c r="C679" s="6" t="inlineStr">
        <is>
          <t>95746</t>
        </is>
      </c>
      <c r="D679" s="6" t="inlineStr">
        <is>
          <t>PROPERTYZIPCODE</t>
        </is>
      </c>
      <c r="E679" s="5" t="n"/>
      <c r="F679" s="5" t="n"/>
      <c r="G679" s="5" t="n"/>
      <c r="H679" s="5" t="n"/>
      <c r="I679" s="5" t="n"/>
      <c r="J679" s="5" t="n"/>
      <c r="K679" s="5" t="n"/>
      <c r="L679" s="5" t="n"/>
      <c r="M679" s="5" t="n"/>
      <c r="N679" s="5" t="n"/>
      <c r="O679" s="5" t="n"/>
      <c r="P679" s="5" t="n"/>
      <c r="Q679" s="5" t="n"/>
      <c r="R679" s="5" t="n"/>
      <c r="S679" s="5" t="n"/>
      <c r="T679" s="5" t="n"/>
      <c r="U679" s="5" t="n"/>
      <c r="V679" s="5" t="n"/>
      <c r="W679" s="5" t="n"/>
      <c r="X679" s="5" t="n"/>
      <c r="Y679" s="5" t="n"/>
      <c r="Z679" s="5" t="n"/>
      <c r="AA679" s="5" t="n"/>
      <c r="AB679" s="5" t="n"/>
      <c r="AC679" s="5" t="n"/>
      <c r="AD679" s="5" t="n"/>
    </row>
    <row r="680">
      <c r="A680" s="6" t="n">
        <v>1</v>
      </c>
      <c r="B680" s="6" t="inlineStr">
        <is>
          <t>0.04%</t>
        </is>
      </c>
      <c r="C680" s="6" t="inlineStr">
        <is>
          <t>95747</t>
        </is>
      </c>
      <c r="D680" s="6" t="inlineStr">
        <is>
          <t>PROPERTYZIPCODE</t>
        </is>
      </c>
      <c r="E680" s="5" t="n"/>
      <c r="F680" s="5" t="n"/>
      <c r="G680" s="5" t="n"/>
      <c r="H680" s="5" t="n"/>
      <c r="I680" s="5" t="n"/>
      <c r="J680" s="5" t="n"/>
      <c r="K680" s="5" t="n"/>
      <c r="L680" s="5" t="n"/>
      <c r="M680" s="5" t="n"/>
      <c r="N680" s="5" t="n"/>
      <c r="O680" s="5" t="n"/>
      <c r="P680" s="5" t="n"/>
      <c r="Q680" s="5" t="n"/>
      <c r="R680" s="5" t="n"/>
      <c r="S680" s="5" t="n"/>
      <c r="T680" s="5" t="n"/>
      <c r="U680" s="5" t="n"/>
      <c r="V680" s="5" t="n"/>
      <c r="W680" s="5" t="n"/>
      <c r="X680" s="5" t="n"/>
      <c r="Y680" s="5" t="n"/>
      <c r="Z680" s="5" t="n"/>
      <c r="AA680" s="5" t="n"/>
      <c r="AB680" s="5" t="n"/>
      <c r="AC680" s="5" t="n"/>
      <c r="AD680" s="5" t="n"/>
    </row>
    <row r="681">
      <c r="A681" s="6" t="n">
        <v>1</v>
      </c>
      <c r="B681" s="6" t="inlineStr">
        <is>
          <t>0.04%</t>
        </is>
      </c>
      <c r="C681" s="6" t="inlineStr">
        <is>
          <t>95762</t>
        </is>
      </c>
      <c r="D681" s="6" t="inlineStr">
        <is>
          <t>PROPERTYZIPCODE</t>
        </is>
      </c>
      <c r="E681" s="5" t="n"/>
      <c r="F681" s="5" t="n"/>
      <c r="G681" s="5" t="n"/>
      <c r="H681" s="5" t="n"/>
      <c r="I681" s="5" t="n"/>
      <c r="J681" s="5" t="n"/>
      <c r="K681" s="5" t="n"/>
      <c r="L681" s="5" t="n"/>
      <c r="M681" s="5" t="n"/>
      <c r="N681" s="5" t="n"/>
      <c r="O681" s="5" t="n"/>
      <c r="P681" s="5" t="n"/>
      <c r="Q681" s="5" t="n"/>
      <c r="R681" s="5" t="n"/>
      <c r="S681" s="5" t="n"/>
      <c r="T681" s="5" t="n"/>
      <c r="U681" s="5" t="n"/>
      <c r="V681" s="5" t="n"/>
      <c r="W681" s="5" t="n"/>
      <c r="X681" s="5" t="n"/>
      <c r="Y681" s="5" t="n"/>
      <c r="Z681" s="5" t="n"/>
      <c r="AA681" s="5" t="n"/>
      <c r="AB681" s="5" t="n"/>
      <c r="AC681" s="5" t="n"/>
      <c r="AD681" s="5" t="n"/>
    </row>
    <row r="682">
      <c r="A682" s="6" t="n">
        <v>1</v>
      </c>
      <c r="B682" s="6" t="inlineStr">
        <is>
          <t>0.04%</t>
        </is>
      </c>
      <c r="C682" s="6" t="inlineStr">
        <is>
          <t>95776</t>
        </is>
      </c>
      <c r="D682" s="6" t="inlineStr">
        <is>
          <t>PROPERTYZIPCODE</t>
        </is>
      </c>
      <c r="E682" s="5" t="n"/>
      <c r="F682" s="5" t="n"/>
      <c r="G682" s="5" t="n"/>
      <c r="H682" s="5" t="n"/>
      <c r="I682" s="5" t="n"/>
      <c r="J682" s="5" t="n"/>
      <c r="K682" s="5" t="n"/>
      <c r="L682" s="5" t="n"/>
      <c r="M682" s="5" t="n"/>
      <c r="N682" s="5" t="n"/>
      <c r="O682" s="5" t="n"/>
      <c r="P682" s="5" t="n"/>
      <c r="Q682" s="5" t="n"/>
      <c r="R682" s="5" t="n"/>
      <c r="S682" s="5" t="n"/>
      <c r="T682" s="5" t="n"/>
      <c r="U682" s="5" t="n"/>
      <c r="V682" s="5" t="n"/>
      <c r="W682" s="5" t="n"/>
      <c r="X682" s="5" t="n"/>
      <c r="Y682" s="5" t="n"/>
      <c r="Z682" s="5" t="n"/>
      <c r="AA682" s="5" t="n"/>
      <c r="AB682" s="5" t="n"/>
      <c r="AC682" s="5" t="n"/>
      <c r="AD682" s="5" t="n"/>
    </row>
    <row r="683">
      <c r="A683" s="6" t="n">
        <v>5</v>
      </c>
      <c r="B683" s="6" t="inlineStr">
        <is>
          <t>0.2%</t>
        </is>
      </c>
      <c r="C683" s="6" t="inlineStr">
        <is>
          <t>95811</t>
        </is>
      </c>
      <c r="D683" s="6" t="inlineStr">
        <is>
          <t>PROPERTYZIPCODE</t>
        </is>
      </c>
      <c r="E683" s="5" t="n"/>
      <c r="F683" s="5" t="n"/>
      <c r="G683" s="5" t="n"/>
      <c r="H683" s="5" t="n"/>
      <c r="I683" s="5" t="n"/>
      <c r="J683" s="5" t="n"/>
      <c r="K683" s="5" t="n"/>
      <c r="L683" s="5" t="n"/>
      <c r="M683" s="5" t="n"/>
      <c r="N683" s="5" t="n"/>
      <c r="O683" s="5" t="n"/>
      <c r="P683" s="5" t="n"/>
      <c r="Q683" s="5" t="n"/>
      <c r="R683" s="5" t="n"/>
      <c r="S683" s="5" t="n"/>
      <c r="T683" s="5" t="n"/>
      <c r="U683" s="5" t="n"/>
      <c r="V683" s="5" t="n"/>
      <c r="W683" s="5" t="n"/>
      <c r="X683" s="5" t="n"/>
      <c r="Y683" s="5" t="n"/>
      <c r="Z683" s="5" t="n"/>
      <c r="AA683" s="5" t="n"/>
      <c r="AB683" s="5" t="n"/>
      <c r="AC683" s="5" t="n"/>
      <c r="AD683" s="5" t="n"/>
    </row>
    <row r="684">
      <c r="A684" s="6" t="n">
        <v>2</v>
      </c>
      <c r="B684" s="6" t="inlineStr">
        <is>
          <t>0.08%</t>
        </is>
      </c>
      <c r="C684" s="6" t="inlineStr">
        <is>
          <t>95814</t>
        </is>
      </c>
      <c r="D684" s="6" t="inlineStr">
        <is>
          <t>PROPERTYZIPCODE</t>
        </is>
      </c>
      <c r="E684" s="5" t="n"/>
      <c r="F684" s="5" t="n"/>
      <c r="G684" s="5" t="n"/>
      <c r="H684" s="5" t="n"/>
      <c r="I684" s="5" t="n"/>
      <c r="J684" s="5" t="n"/>
      <c r="K684" s="5" t="n"/>
      <c r="L684" s="5" t="n"/>
      <c r="M684" s="5" t="n"/>
      <c r="N684" s="5" t="n"/>
      <c r="O684" s="5" t="n"/>
      <c r="P684" s="5" t="n"/>
      <c r="Q684" s="5" t="n"/>
      <c r="R684" s="5" t="n"/>
      <c r="S684" s="5" t="n"/>
      <c r="T684" s="5" t="n"/>
      <c r="U684" s="5" t="n"/>
      <c r="V684" s="5" t="n"/>
      <c r="W684" s="5" t="n"/>
      <c r="X684" s="5" t="n"/>
      <c r="Y684" s="5" t="n"/>
      <c r="Z684" s="5" t="n"/>
      <c r="AA684" s="5" t="n"/>
      <c r="AB684" s="5" t="n"/>
      <c r="AC684" s="5" t="n"/>
      <c r="AD684" s="5" t="n"/>
    </row>
    <row r="685">
      <c r="A685" s="6" t="n">
        <v>4</v>
      </c>
      <c r="B685" s="6" t="inlineStr">
        <is>
          <t>0.16%</t>
        </is>
      </c>
      <c r="C685" s="6" t="inlineStr">
        <is>
          <t>95815</t>
        </is>
      </c>
      <c r="D685" s="6" t="inlineStr">
        <is>
          <t>PROPERTYZIPCODE</t>
        </is>
      </c>
      <c r="E685" s="5" t="n"/>
      <c r="F685" s="5" t="n"/>
      <c r="G685" s="5" t="n"/>
      <c r="H685" s="5" t="n"/>
      <c r="I685" s="5" t="n"/>
      <c r="J685" s="5" t="n"/>
      <c r="K685" s="5" t="n"/>
      <c r="L685" s="5" t="n"/>
      <c r="M685" s="5" t="n"/>
      <c r="N685" s="5" t="n"/>
      <c r="O685" s="5" t="n"/>
      <c r="P685" s="5" t="n"/>
      <c r="Q685" s="5" t="n"/>
      <c r="R685" s="5" t="n"/>
      <c r="S685" s="5" t="n"/>
      <c r="T685" s="5" t="n"/>
      <c r="U685" s="5" t="n"/>
      <c r="V685" s="5" t="n"/>
      <c r="W685" s="5" t="n"/>
      <c r="X685" s="5" t="n"/>
      <c r="Y685" s="5" t="n"/>
      <c r="Z685" s="5" t="n"/>
      <c r="AA685" s="5" t="n"/>
      <c r="AB685" s="5" t="n"/>
      <c r="AC685" s="5" t="n"/>
      <c r="AD685" s="5" t="n"/>
    </row>
    <row r="686">
      <c r="A686" s="6" t="n">
        <v>4</v>
      </c>
      <c r="B686" s="6" t="inlineStr">
        <is>
          <t>0.16%</t>
        </is>
      </c>
      <c r="C686" s="6" t="inlineStr">
        <is>
          <t>95816</t>
        </is>
      </c>
      <c r="D686" s="6" t="inlineStr">
        <is>
          <t>PROPERTYZIPCODE</t>
        </is>
      </c>
      <c r="E686" s="5" t="n"/>
      <c r="F686" s="5" t="n"/>
      <c r="G686" s="5" t="n"/>
      <c r="H686" s="5" t="n"/>
      <c r="I686" s="5" t="n"/>
      <c r="J686" s="5" t="n"/>
      <c r="K686" s="5" t="n"/>
      <c r="L686" s="5" t="n"/>
      <c r="M686" s="5" t="n"/>
      <c r="N686" s="5" t="n"/>
      <c r="O686" s="5" t="n"/>
      <c r="P686" s="5" t="n"/>
      <c r="Q686" s="5" t="n"/>
      <c r="R686" s="5" t="n"/>
      <c r="S686" s="5" t="n"/>
      <c r="T686" s="5" t="n"/>
      <c r="U686" s="5" t="n"/>
      <c r="V686" s="5" t="n"/>
      <c r="W686" s="5" t="n"/>
      <c r="X686" s="5" t="n"/>
      <c r="Y686" s="5" t="n"/>
      <c r="Z686" s="5" t="n"/>
      <c r="AA686" s="5" t="n"/>
      <c r="AB686" s="5" t="n"/>
      <c r="AC686" s="5" t="n"/>
      <c r="AD686" s="5" t="n"/>
    </row>
    <row r="687">
      <c r="A687" s="6" t="n">
        <v>1</v>
      </c>
      <c r="B687" s="6" t="inlineStr">
        <is>
          <t>0.04%</t>
        </is>
      </c>
      <c r="C687" s="6" t="inlineStr">
        <is>
          <t>95817</t>
        </is>
      </c>
      <c r="D687" s="6" t="inlineStr">
        <is>
          <t>PROPERTYZIPCODE</t>
        </is>
      </c>
      <c r="E687" s="5" t="n"/>
      <c r="F687" s="5" t="n"/>
      <c r="G687" s="5" t="n"/>
      <c r="H687" s="5" t="n"/>
      <c r="I687" s="5" t="n"/>
      <c r="J687" s="5" t="n"/>
      <c r="K687" s="5" t="n"/>
      <c r="L687" s="5" t="n"/>
      <c r="M687" s="5" t="n"/>
      <c r="N687" s="5" t="n"/>
      <c r="O687" s="5" t="n"/>
      <c r="P687" s="5" t="n"/>
      <c r="Q687" s="5" t="n"/>
      <c r="R687" s="5" t="n"/>
      <c r="S687" s="5" t="n"/>
      <c r="T687" s="5" t="n"/>
      <c r="U687" s="5" t="n"/>
      <c r="V687" s="5" t="n"/>
      <c r="W687" s="5" t="n"/>
      <c r="X687" s="5" t="n"/>
      <c r="Y687" s="5" t="n"/>
      <c r="Z687" s="5" t="n"/>
      <c r="AA687" s="5" t="n"/>
      <c r="AB687" s="5" t="n"/>
      <c r="AC687" s="5" t="n"/>
      <c r="AD687" s="5" t="n"/>
    </row>
    <row r="688">
      <c r="A688" s="6" t="n">
        <v>2</v>
      </c>
      <c r="B688" s="6" t="inlineStr">
        <is>
          <t>0.08%</t>
        </is>
      </c>
      <c r="C688" s="6" t="inlineStr">
        <is>
          <t>95818</t>
        </is>
      </c>
      <c r="D688" s="6" t="inlineStr">
        <is>
          <t>PROPERTYZIPCODE</t>
        </is>
      </c>
      <c r="E688" s="5" t="n"/>
      <c r="F688" s="5" t="n"/>
      <c r="G688" s="5" t="n"/>
      <c r="H688" s="5" t="n"/>
      <c r="I688" s="5" t="n"/>
      <c r="J688" s="5" t="n"/>
      <c r="K688" s="5" t="n"/>
      <c r="L688" s="5" t="n"/>
      <c r="M688" s="5" t="n"/>
      <c r="N688" s="5" t="n"/>
      <c r="O688" s="5" t="n"/>
      <c r="P688" s="5" t="n"/>
      <c r="Q688" s="5" t="n"/>
      <c r="R688" s="5" t="n"/>
      <c r="S688" s="5" t="n"/>
      <c r="T688" s="5" t="n"/>
      <c r="U688" s="5" t="n"/>
      <c r="V688" s="5" t="n"/>
      <c r="W688" s="5" t="n"/>
      <c r="X688" s="5" t="n"/>
      <c r="Y688" s="5" t="n"/>
      <c r="Z688" s="5" t="n"/>
      <c r="AA688" s="5" t="n"/>
      <c r="AB688" s="5" t="n"/>
      <c r="AC688" s="5" t="n"/>
      <c r="AD688" s="5" t="n"/>
    </row>
    <row r="689">
      <c r="A689" s="6" t="n">
        <v>13</v>
      </c>
      <c r="B689" s="6" t="inlineStr">
        <is>
          <t>0.51%</t>
        </is>
      </c>
      <c r="C689" s="6" t="inlineStr">
        <is>
          <t>95821</t>
        </is>
      </c>
      <c r="D689" s="6" t="inlineStr">
        <is>
          <t>PROPERTYZIPCODE</t>
        </is>
      </c>
      <c r="E689" s="5" t="n"/>
      <c r="F689" s="5" t="n"/>
      <c r="G689" s="5" t="n"/>
      <c r="H689" s="5" t="n"/>
      <c r="I689" s="5" t="n"/>
      <c r="J689" s="5" t="n"/>
      <c r="K689" s="5" t="n"/>
      <c r="L689" s="5" t="n"/>
      <c r="M689" s="5" t="n"/>
      <c r="N689" s="5" t="n"/>
      <c r="O689" s="5" t="n"/>
      <c r="P689" s="5" t="n"/>
      <c r="Q689" s="5" t="n"/>
      <c r="R689" s="5" t="n"/>
      <c r="S689" s="5" t="n"/>
      <c r="T689" s="5" t="n"/>
      <c r="U689" s="5" t="n"/>
      <c r="V689" s="5" t="n"/>
      <c r="W689" s="5" t="n"/>
      <c r="X689" s="5" t="n"/>
      <c r="Y689" s="5" t="n"/>
      <c r="Z689" s="5" t="n"/>
      <c r="AA689" s="5" t="n"/>
      <c r="AB689" s="5" t="n"/>
      <c r="AC689" s="5" t="n"/>
      <c r="AD689" s="5" t="n"/>
    </row>
    <row r="690">
      <c r="A690" s="6" t="n">
        <v>2</v>
      </c>
      <c r="B690" s="6" t="inlineStr">
        <is>
          <t>0.08%</t>
        </is>
      </c>
      <c r="C690" s="6" t="inlineStr">
        <is>
          <t>95822</t>
        </is>
      </c>
      <c r="D690" s="6" t="inlineStr">
        <is>
          <t>PROPERTYZIPCODE</t>
        </is>
      </c>
      <c r="E690" s="5" t="n"/>
      <c r="F690" s="5" t="n"/>
      <c r="G690" s="5" t="n"/>
      <c r="H690" s="5" t="n"/>
      <c r="I690" s="5" t="n"/>
      <c r="J690" s="5" t="n"/>
      <c r="K690" s="5" t="n"/>
      <c r="L690" s="5" t="n"/>
      <c r="M690" s="5" t="n"/>
      <c r="N690" s="5" t="n"/>
      <c r="O690" s="5" t="n"/>
      <c r="P690" s="5" t="n"/>
      <c r="Q690" s="5" t="n"/>
      <c r="R690" s="5" t="n"/>
      <c r="S690" s="5" t="n"/>
      <c r="T690" s="5" t="n"/>
      <c r="U690" s="5" t="n"/>
      <c r="V690" s="5" t="n"/>
      <c r="W690" s="5" t="n"/>
      <c r="X690" s="5" t="n"/>
      <c r="Y690" s="5" t="n"/>
      <c r="Z690" s="5" t="n"/>
      <c r="AA690" s="5" t="n"/>
      <c r="AB690" s="5" t="n"/>
      <c r="AC690" s="5" t="n"/>
      <c r="AD690" s="5" t="n"/>
    </row>
    <row r="691">
      <c r="A691" s="6" t="n">
        <v>6</v>
      </c>
      <c r="B691" s="6" t="inlineStr">
        <is>
          <t>0.24%</t>
        </is>
      </c>
      <c r="C691" s="6" t="inlineStr">
        <is>
          <t>95823</t>
        </is>
      </c>
      <c r="D691" s="6" t="inlineStr">
        <is>
          <t>PROPERTYZIPCODE</t>
        </is>
      </c>
      <c r="E691" s="5" t="n"/>
      <c r="F691" s="5" t="n"/>
      <c r="G691" s="5" t="n"/>
      <c r="H691" s="5" t="n"/>
      <c r="I691" s="5" t="n"/>
      <c r="J691" s="5" t="n"/>
      <c r="K691" s="5" t="n"/>
      <c r="L691" s="5" t="n"/>
      <c r="M691" s="5" t="n"/>
      <c r="N691" s="5" t="n"/>
      <c r="O691" s="5" t="n"/>
      <c r="P691" s="5" t="n"/>
      <c r="Q691" s="5" t="n"/>
      <c r="R691" s="5" t="n"/>
      <c r="S691" s="5" t="n"/>
      <c r="T691" s="5" t="n"/>
      <c r="U691" s="5" t="n"/>
      <c r="V691" s="5" t="n"/>
      <c r="W691" s="5" t="n"/>
      <c r="X691" s="5" t="n"/>
      <c r="Y691" s="5" t="n"/>
      <c r="Z691" s="5" t="n"/>
      <c r="AA691" s="5" t="n"/>
      <c r="AB691" s="5" t="n"/>
      <c r="AC691" s="5" t="n"/>
      <c r="AD691" s="5" t="n"/>
    </row>
    <row r="692">
      <c r="A692" s="6" t="n">
        <v>4</v>
      </c>
      <c r="B692" s="6" t="inlineStr">
        <is>
          <t>0.16%</t>
        </is>
      </c>
      <c r="C692" s="6" t="inlineStr">
        <is>
          <t>95824</t>
        </is>
      </c>
      <c r="D692" s="6" t="inlineStr">
        <is>
          <t>PROPERTYZIPCODE</t>
        </is>
      </c>
      <c r="E692" s="5" t="n"/>
      <c r="F692" s="5" t="n"/>
      <c r="G692" s="5" t="n"/>
      <c r="H692" s="5" t="n"/>
      <c r="I692" s="5" t="n"/>
      <c r="J692" s="5" t="n"/>
      <c r="K692" s="5" t="n"/>
      <c r="L692" s="5" t="n"/>
      <c r="M692" s="5" t="n"/>
      <c r="N692" s="5" t="n"/>
      <c r="O692" s="5" t="n"/>
      <c r="P692" s="5" t="n"/>
      <c r="Q692" s="5" t="n"/>
      <c r="R692" s="5" t="n"/>
      <c r="S692" s="5" t="n"/>
      <c r="T692" s="5" t="n"/>
      <c r="U692" s="5" t="n"/>
      <c r="V692" s="5" t="n"/>
      <c r="W692" s="5" t="n"/>
      <c r="X692" s="5" t="n"/>
      <c r="Y692" s="5" t="n"/>
      <c r="Z692" s="5" t="n"/>
      <c r="AA692" s="5" t="n"/>
      <c r="AB692" s="5" t="n"/>
      <c r="AC692" s="5" t="n"/>
      <c r="AD692" s="5" t="n"/>
    </row>
    <row r="693">
      <c r="A693" s="6" t="n">
        <v>9</v>
      </c>
      <c r="B693" s="6" t="inlineStr">
        <is>
          <t>0.36%</t>
        </is>
      </c>
      <c r="C693" s="6" t="inlineStr">
        <is>
          <t>95825</t>
        </is>
      </c>
      <c r="D693" s="6" t="inlineStr">
        <is>
          <t>PROPERTYZIPCODE</t>
        </is>
      </c>
      <c r="E693" s="5" t="n"/>
      <c r="F693" s="5" t="n"/>
      <c r="G693" s="5" t="n"/>
      <c r="H693" s="5" t="n"/>
      <c r="I693" s="5" t="n"/>
      <c r="J693" s="5" t="n"/>
      <c r="K693" s="5" t="n"/>
      <c r="L693" s="5" t="n"/>
      <c r="M693" s="5" t="n"/>
      <c r="N693" s="5" t="n"/>
      <c r="O693" s="5" t="n"/>
      <c r="P693" s="5" t="n"/>
      <c r="Q693" s="5" t="n"/>
      <c r="R693" s="5" t="n"/>
      <c r="S693" s="5" t="n"/>
      <c r="T693" s="5" t="n"/>
      <c r="U693" s="5" t="n"/>
      <c r="V693" s="5" t="n"/>
      <c r="W693" s="5" t="n"/>
      <c r="X693" s="5" t="n"/>
      <c r="Y693" s="5" t="n"/>
      <c r="Z693" s="5" t="n"/>
      <c r="AA693" s="5" t="n"/>
      <c r="AB693" s="5" t="n"/>
      <c r="AC693" s="5" t="n"/>
      <c r="AD693" s="5" t="n"/>
    </row>
    <row r="694">
      <c r="A694" s="6" t="n">
        <v>5</v>
      </c>
      <c r="B694" s="6" t="inlineStr">
        <is>
          <t>0.2%</t>
        </is>
      </c>
      <c r="C694" s="6" t="inlineStr">
        <is>
          <t>95826</t>
        </is>
      </c>
      <c r="D694" s="6" t="inlineStr">
        <is>
          <t>PROPERTYZIPCODE</t>
        </is>
      </c>
      <c r="E694" s="5" t="n"/>
      <c r="F694" s="5" t="n"/>
      <c r="G694" s="5" t="n"/>
      <c r="H694" s="5" t="n"/>
      <c r="I694" s="5" t="n"/>
      <c r="J694" s="5" t="n"/>
      <c r="K694" s="5" t="n"/>
      <c r="L694" s="5" t="n"/>
      <c r="M694" s="5" t="n"/>
      <c r="N694" s="5" t="n"/>
      <c r="O694" s="5" t="n"/>
      <c r="P694" s="5" t="n"/>
      <c r="Q694" s="5" t="n"/>
      <c r="R694" s="5" t="n"/>
      <c r="S694" s="5" t="n"/>
      <c r="T694" s="5" t="n"/>
      <c r="U694" s="5" t="n"/>
      <c r="V694" s="5" t="n"/>
      <c r="W694" s="5" t="n"/>
      <c r="X694" s="5" t="n"/>
      <c r="Y694" s="5" t="n"/>
      <c r="Z694" s="5" t="n"/>
      <c r="AA694" s="5" t="n"/>
      <c r="AB694" s="5" t="n"/>
      <c r="AC694" s="5" t="n"/>
      <c r="AD694" s="5" t="n"/>
    </row>
    <row r="695">
      <c r="A695" s="6" t="n">
        <v>2</v>
      </c>
      <c r="B695" s="6" t="inlineStr">
        <is>
          <t>0.08%</t>
        </is>
      </c>
      <c r="C695" s="6" t="inlineStr">
        <is>
          <t>95827</t>
        </is>
      </c>
      <c r="D695" s="6" t="inlineStr">
        <is>
          <t>PROPERTYZIPCODE</t>
        </is>
      </c>
      <c r="E695" s="5" t="n"/>
      <c r="F695" s="5" t="n"/>
      <c r="G695" s="5" t="n"/>
      <c r="H695" s="5" t="n"/>
      <c r="I695" s="5" t="n"/>
      <c r="J695" s="5" t="n"/>
      <c r="K695" s="5" t="n"/>
      <c r="L695" s="5" t="n"/>
      <c r="M695" s="5" t="n"/>
      <c r="N695" s="5" t="n"/>
      <c r="O695" s="5" t="n"/>
      <c r="P695" s="5" t="n"/>
      <c r="Q695" s="5" t="n"/>
      <c r="R695" s="5" t="n"/>
      <c r="S695" s="5" t="n"/>
      <c r="T695" s="5" t="n"/>
      <c r="U695" s="5" t="n"/>
      <c r="V695" s="5" t="n"/>
      <c r="W695" s="5" t="n"/>
      <c r="X695" s="5" t="n"/>
      <c r="Y695" s="5" t="n"/>
      <c r="Z695" s="5" t="n"/>
      <c r="AA695" s="5" t="n"/>
      <c r="AB695" s="5" t="n"/>
      <c r="AC695" s="5" t="n"/>
      <c r="AD695" s="5" t="n"/>
    </row>
    <row r="696">
      <c r="A696" s="6" t="n">
        <v>2</v>
      </c>
      <c r="B696" s="6" t="inlineStr">
        <is>
          <t>0.08%</t>
        </is>
      </c>
      <c r="C696" s="6" t="inlineStr">
        <is>
          <t>95828</t>
        </is>
      </c>
      <c r="D696" s="6" t="inlineStr">
        <is>
          <t>PROPERTYZIPCODE</t>
        </is>
      </c>
      <c r="E696" s="5" t="n"/>
      <c r="F696" s="5" t="n"/>
      <c r="G696" s="5" t="n"/>
      <c r="H696" s="5" t="n"/>
      <c r="I696" s="5" t="n"/>
      <c r="J696" s="5" t="n"/>
      <c r="K696" s="5" t="n"/>
      <c r="L696" s="5" t="n"/>
      <c r="M696" s="5" t="n"/>
      <c r="N696" s="5" t="n"/>
      <c r="O696" s="5" t="n"/>
      <c r="P696" s="5" t="n"/>
      <c r="Q696" s="5" t="n"/>
      <c r="R696" s="5" t="n"/>
      <c r="S696" s="5" t="n"/>
      <c r="T696" s="5" t="n"/>
      <c r="U696" s="5" t="n"/>
      <c r="V696" s="5" t="n"/>
      <c r="W696" s="5" t="n"/>
      <c r="X696" s="5" t="n"/>
      <c r="Y696" s="5" t="n"/>
      <c r="Z696" s="5" t="n"/>
      <c r="AA696" s="5" t="n"/>
      <c r="AB696" s="5" t="n"/>
      <c r="AC696" s="5" t="n"/>
      <c r="AD696" s="5" t="n"/>
    </row>
    <row r="697">
      <c r="A697" s="6" t="n">
        <v>3</v>
      </c>
      <c r="B697" s="6" t="inlineStr">
        <is>
          <t>0.12%</t>
        </is>
      </c>
      <c r="C697" s="6" t="inlineStr">
        <is>
          <t>95831</t>
        </is>
      </c>
      <c r="D697" s="6" t="inlineStr">
        <is>
          <t>PROPERTYZIPCODE</t>
        </is>
      </c>
      <c r="E697" s="5" t="n"/>
      <c r="F697" s="5" t="n"/>
      <c r="G697" s="5" t="n"/>
      <c r="H697" s="5" t="n"/>
      <c r="I697" s="5" t="n"/>
      <c r="J697" s="5" t="n"/>
      <c r="K697" s="5" t="n"/>
      <c r="L697" s="5" t="n"/>
      <c r="M697" s="5" t="n"/>
      <c r="N697" s="5" t="n"/>
      <c r="O697" s="5" t="n"/>
      <c r="P697" s="5" t="n"/>
      <c r="Q697" s="5" t="n"/>
      <c r="R697" s="5" t="n"/>
      <c r="S697" s="5" t="n"/>
      <c r="T697" s="5" t="n"/>
      <c r="U697" s="5" t="n"/>
      <c r="V697" s="5" t="n"/>
      <c r="W697" s="5" t="n"/>
      <c r="X697" s="5" t="n"/>
      <c r="Y697" s="5" t="n"/>
      <c r="Z697" s="5" t="n"/>
      <c r="AA697" s="5" t="n"/>
      <c r="AB697" s="5" t="n"/>
      <c r="AC697" s="5" t="n"/>
      <c r="AD697" s="5" t="n"/>
    </row>
    <row r="698">
      <c r="A698" s="6" t="n">
        <v>2</v>
      </c>
      <c r="B698" s="6" t="inlineStr">
        <is>
          <t>0.08%</t>
        </is>
      </c>
      <c r="C698" s="6" t="inlineStr">
        <is>
          <t>95833</t>
        </is>
      </c>
      <c r="D698" s="6" t="inlineStr">
        <is>
          <t>PROPERTYZIPCODE</t>
        </is>
      </c>
      <c r="E698" s="5" t="n"/>
      <c r="F698" s="5" t="n"/>
      <c r="G698" s="5" t="n"/>
      <c r="H698" s="5" t="n"/>
      <c r="I698" s="5" t="n"/>
      <c r="J698" s="5" t="n"/>
      <c r="K698" s="5" t="n"/>
      <c r="L698" s="5" t="n"/>
      <c r="M698" s="5" t="n"/>
      <c r="N698" s="5" t="n"/>
      <c r="O698" s="5" t="n"/>
      <c r="P698" s="5" t="n"/>
      <c r="Q698" s="5" t="n"/>
      <c r="R698" s="5" t="n"/>
      <c r="S698" s="5" t="n"/>
      <c r="T698" s="5" t="n"/>
      <c r="U698" s="5" t="n"/>
      <c r="V698" s="5" t="n"/>
      <c r="W698" s="5" t="n"/>
      <c r="X698" s="5" t="n"/>
      <c r="Y698" s="5" t="n"/>
      <c r="Z698" s="5" t="n"/>
      <c r="AA698" s="5" t="n"/>
      <c r="AB698" s="5" t="n"/>
      <c r="AC698" s="5" t="n"/>
      <c r="AD698" s="5" t="n"/>
    </row>
    <row r="699">
      <c r="A699" s="6" t="n">
        <v>6</v>
      </c>
      <c r="B699" s="6" t="inlineStr">
        <is>
          <t>0.24%</t>
        </is>
      </c>
      <c r="C699" s="6" t="inlineStr">
        <is>
          <t>95834</t>
        </is>
      </c>
      <c r="D699" s="6" t="inlineStr">
        <is>
          <t>PROPERTYZIPCODE</t>
        </is>
      </c>
      <c r="E699" s="5" t="n"/>
      <c r="F699" s="5" t="n"/>
      <c r="G699" s="5" t="n"/>
      <c r="H699" s="5" t="n"/>
      <c r="I699" s="5" t="n"/>
      <c r="J699" s="5" t="n"/>
      <c r="K699" s="5" t="n"/>
      <c r="L699" s="5" t="n"/>
      <c r="M699" s="5" t="n"/>
      <c r="N699" s="5" t="n"/>
      <c r="O699" s="5" t="n"/>
      <c r="P699" s="5" t="n"/>
      <c r="Q699" s="5" t="n"/>
      <c r="R699" s="5" t="n"/>
      <c r="S699" s="5" t="n"/>
      <c r="T699" s="5" t="n"/>
      <c r="U699" s="5" t="n"/>
      <c r="V699" s="5" t="n"/>
      <c r="W699" s="5" t="n"/>
      <c r="X699" s="5" t="n"/>
      <c r="Y699" s="5" t="n"/>
      <c r="Z699" s="5" t="n"/>
      <c r="AA699" s="5" t="n"/>
      <c r="AB699" s="5" t="n"/>
      <c r="AC699" s="5" t="n"/>
      <c r="AD699" s="5" t="n"/>
    </row>
    <row r="700">
      <c r="A700" s="6" t="n">
        <v>1</v>
      </c>
      <c r="B700" s="6" t="inlineStr">
        <is>
          <t>0.04%</t>
        </is>
      </c>
      <c r="C700" s="6" t="inlineStr">
        <is>
          <t>95841</t>
        </is>
      </c>
      <c r="D700" s="6" t="inlineStr">
        <is>
          <t>PROPERTYZIPCODE</t>
        </is>
      </c>
      <c r="E700" s="5" t="n"/>
      <c r="F700" s="5" t="n"/>
      <c r="G700" s="5" t="n"/>
      <c r="H700" s="5" t="n"/>
      <c r="I700" s="5" t="n"/>
      <c r="J700" s="5" t="n"/>
      <c r="K700" s="5" t="n"/>
      <c r="L700" s="5" t="n"/>
      <c r="M700" s="5" t="n"/>
      <c r="N700" s="5" t="n"/>
      <c r="O700" s="5" t="n"/>
      <c r="P700" s="5" t="n"/>
      <c r="Q700" s="5" t="n"/>
      <c r="R700" s="5" t="n"/>
      <c r="S700" s="5" t="n"/>
      <c r="T700" s="5" t="n"/>
      <c r="U700" s="5" t="n"/>
      <c r="V700" s="5" t="n"/>
      <c r="W700" s="5" t="n"/>
      <c r="X700" s="5" t="n"/>
      <c r="Y700" s="5" t="n"/>
      <c r="Z700" s="5" t="n"/>
      <c r="AA700" s="5" t="n"/>
      <c r="AB700" s="5" t="n"/>
      <c r="AC700" s="5" t="n"/>
      <c r="AD700" s="5" t="n"/>
    </row>
    <row r="701">
      <c r="A701" s="6" t="n">
        <v>2</v>
      </c>
      <c r="B701" s="6" t="inlineStr">
        <is>
          <t>0.08%</t>
        </is>
      </c>
      <c r="C701" s="6" t="inlineStr">
        <is>
          <t>95926</t>
        </is>
      </c>
      <c r="D701" s="6" t="inlineStr">
        <is>
          <t>PROPERTYZIPCODE</t>
        </is>
      </c>
      <c r="E701" s="5" t="n"/>
      <c r="F701" s="5" t="n"/>
      <c r="G701" s="5" t="n"/>
      <c r="H701" s="5" t="n"/>
      <c r="I701" s="5" t="n"/>
      <c r="J701" s="5" t="n"/>
      <c r="K701" s="5" t="n"/>
      <c r="L701" s="5" t="n"/>
      <c r="M701" s="5" t="n"/>
      <c r="N701" s="5" t="n"/>
      <c r="O701" s="5" t="n"/>
      <c r="P701" s="5" t="n"/>
      <c r="Q701" s="5" t="n"/>
      <c r="R701" s="5" t="n"/>
      <c r="S701" s="5" t="n"/>
      <c r="T701" s="5" t="n"/>
      <c r="U701" s="5" t="n"/>
      <c r="V701" s="5" t="n"/>
      <c r="W701" s="5" t="n"/>
      <c r="X701" s="5" t="n"/>
      <c r="Y701" s="5" t="n"/>
      <c r="Z701" s="5" t="n"/>
      <c r="AA701" s="5" t="n"/>
      <c r="AB701" s="5" t="n"/>
      <c r="AC701" s="5" t="n"/>
      <c r="AD701" s="5" t="n"/>
    </row>
    <row r="702">
      <c r="A702" s="6" t="n">
        <v>2</v>
      </c>
      <c r="B702" s="6" t="inlineStr">
        <is>
          <t>0.08%</t>
        </is>
      </c>
      <c r="C702" s="6" t="inlineStr">
        <is>
          <t>95928</t>
        </is>
      </c>
      <c r="D702" s="6" t="inlineStr">
        <is>
          <t>PROPERTYZIPCODE</t>
        </is>
      </c>
      <c r="E702" s="5" t="n"/>
      <c r="F702" s="5" t="n"/>
      <c r="G702" s="5" t="n"/>
      <c r="H702" s="5" t="n"/>
      <c r="I702" s="5" t="n"/>
      <c r="J702" s="5" t="n"/>
      <c r="K702" s="5" t="n"/>
      <c r="L702" s="5" t="n"/>
      <c r="M702" s="5" t="n"/>
      <c r="N702" s="5" t="n"/>
      <c r="O702" s="5" t="n"/>
      <c r="P702" s="5" t="n"/>
      <c r="Q702" s="5" t="n"/>
      <c r="R702" s="5" t="n"/>
      <c r="S702" s="5" t="n"/>
      <c r="T702" s="5" t="n"/>
      <c r="U702" s="5" t="n"/>
      <c r="V702" s="5" t="n"/>
      <c r="W702" s="5" t="n"/>
      <c r="X702" s="5" t="n"/>
      <c r="Y702" s="5" t="n"/>
      <c r="Z702" s="5" t="n"/>
      <c r="AA702" s="5" t="n"/>
      <c r="AB702" s="5" t="n"/>
      <c r="AC702" s="5" t="n"/>
      <c r="AD702" s="5" t="n"/>
    </row>
    <row r="703">
      <c r="A703" s="6" t="n">
        <v>1</v>
      </c>
      <c r="B703" s="6" t="inlineStr">
        <is>
          <t>0.04%</t>
        </is>
      </c>
      <c r="C703" s="6" t="inlineStr">
        <is>
          <t>95949</t>
        </is>
      </c>
      <c r="D703" s="6" t="inlineStr">
        <is>
          <t>PROPERTYZIPCODE</t>
        </is>
      </c>
      <c r="E703" s="5" t="n"/>
      <c r="F703" s="5" t="n"/>
      <c r="G703" s="5" t="n"/>
      <c r="H703" s="5" t="n"/>
      <c r="I703" s="5" t="n"/>
      <c r="J703" s="5" t="n"/>
      <c r="K703" s="5" t="n"/>
      <c r="L703" s="5" t="n"/>
      <c r="M703" s="5" t="n"/>
      <c r="N703" s="5" t="n"/>
      <c r="O703" s="5" t="n"/>
      <c r="P703" s="5" t="n"/>
      <c r="Q703" s="5" t="n"/>
      <c r="R703" s="5" t="n"/>
      <c r="S703" s="5" t="n"/>
      <c r="T703" s="5" t="n"/>
      <c r="U703" s="5" t="n"/>
      <c r="V703" s="5" t="n"/>
      <c r="W703" s="5" t="n"/>
      <c r="X703" s="5" t="n"/>
      <c r="Y703" s="5" t="n"/>
      <c r="Z703" s="5" t="n"/>
      <c r="AA703" s="5" t="n"/>
      <c r="AB703" s="5" t="n"/>
      <c r="AC703" s="5" t="n"/>
      <c r="AD703" s="5" t="n"/>
    </row>
    <row r="704">
      <c r="A704" s="6" t="n">
        <v>2</v>
      </c>
      <c r="B704" s="6" t="inlineStr">
        <is>
          <t>0.08%</t>
        </is>
      </c>
      <c r="C704" s="6" t="inlineStr">
        <is>
          <t>95973</t>
        </is>
      </c>
      <c r="D704" s="6" t="inlineStr">
        <is>
          <t>PROPERTYZIPCODE</t>
        </is>
      </c>
      <c r="E704" s="5" t="n"/>
      <c r="F704" s="5" t="n"/>
      <c r="G704" s="5" t="n"/>
      <c r="H704" s="5" t="n"/>
      <c r="I704" s="5" t="n"/>
      <c r="J704" s="5" t="n"/>
      <c r="K704" s="5" t="n"/>
      <c r="L704" s="5" t="n"/>
      <c r="M704" s="5" t="n"/>
      <c r="N704" s="5" t="n"/>
      <c r="O704" s="5" t="n"/>
      <c r="P704" s="5" t="n"/>
      <c r="Q704" s="5" t="n"/>
      <c r="R704" s="5" t="n"/>
      <c r="S704" s="5" t="n"/>
      <c r="T704" s="5" t="n"/>
      <c r="U704" s="5" t="n"/>
      <c r="V704" s="5" t="n"/>
      <c r="W704" s="5" t="n"/>
      <c r="X704" s="5" t="n"/>
      <c r="Y704" s="5" t="n"/>
      <c r="Z704" s="5" t="n"/>
      <c r="AA704" s="5" t="n"/>
      <c r="AB704" s="5" t="n"/>
      <c r="AC704" s="5" t="n"/>
      <c r="AD704" s="5" t="n"/>
    </row>
    <row r="705">
      <c r="A705" s="6" t="n">
        <v>1</v>
      </c>
      <c r="B705" s="6" t="inlineStr">
        <is>
          <t>0.04%</t>
        </is>
      </c>
      <c r="C705" s="6" t="inlineStr">
        <is>
          <t>95991</t>
        </is>
      </c>
      <c r="D705" s="6" t="inlineStr">
        <is>
          <t>PROPERTYZIPCODE</t>
        </is>
      </c>
      <c r="E705" s="5" t="n"/>
      <c r="F705" s="5" t="n"/>
      <c r="G705" s="5" t="n"/>
      <c r="H705" s="5" t="n"/>
      <c r="I705" s="5" t="n"/>
      <c r="J705" s="5" t="n"/>
      <c r="K705" s="5" t="n"/>
      <c r="L705" s="5" t="n"/>
      <c r="M705" s="5" t="n"/>
      <c r="N705" s="5" t="n"/>
      <c r="O705" s="5" t="n"/>
      <c r="P705" s="5" t="n"/>
      <c r="Q705" s="5" t="n"/>
      <c r="R705" s="5" t="n"/>
      <c r="S705" s="5" t="n"/>
      <c r="T705" s="5" t="n"/>
      <c r="U705" s="5" t="n"/>
      <c r="V705" s="5" t="n"/>
      <c r="W705" s="5" t="n"/>
      <c r="X705" s="5" t="n"/>
      <c r="Y705" s="5" t="n"/>
      <c r="Z705" s="5" t="n"/>
      <c r="AA705" s="5" t="n"/>
      <c r="AB705" s="5" t="n"/>
      <c r="AC705" s="5" t="n"/>
      <c r="AD705" s="5" t="n"/>
    </row>
    <row r="706">
      <c r="A706" s="6" t="n">
        <v>1</v>
      </c>
      <c r="B706" s="6" t="inlineStr">
        <is>
          <t>0.04%</t>
        </is>
      </c>
      <c r="C706" s="6" t="inlineStr">
        <is>
          <t>96003</t>
        </is>
      </c>
      <c r="D706" s="6" t="inlineStr">
        <is>
          <t>PROPERTYZIPCODE</t>
        </is>
      </c>
      <c r="E706" s="5" t="n"/>
      <c r="F706" s="5" t="n"/>
      <c r="G706" s="5" t="n"/>
      <c r="H706" s="5" t="n"/>
      <c r="I706" s="5" t="n"/>
      <c r="J706" s="5" t="n"/>
      <c r="K706" s="5" t="n"/>
      <c r="L706" s="5" t="n"/>
      <c r="M706" s="5" t="n"/>
      <c r="N706" s="5" t="n"/>
      <c r="O706" s="5" t="n"/>
      <c r="P706" s="5" t="n"/>
      <c r="Q706" s="5" t="n"/>
      <c r="R706" s="5" t="n"/>
      <c r="S706" s="5" t="n"/>
      <c r="T706" s="5" t="n"/>
      <c r="U706" s="5" t="n"/>
      <c r="V706" s="5" t="n"/>
      <c r="W706" s="5" t="n"/>
      <c r="X706" s="5" t="n"/>
      <c r="Y706" s="5" t="n"/>
      <c r="Z706" s="5" t="n"/>
      <c r="AA706" s="5" t="n"/>
      <c r="AB706" s="5" t="n"/>
      <c r="AC706" s="5" t="n"/>
      <c r="AD706" s="5" t="n"/>
    </row>
    <row r="707">
      <c r="A707" s="6" t="n">
        <v>1</v>
      </c>
      <c r="B707" s="6" t="inlineStr">
        <is>
          <t>0.04%</t>
        </is>
      </c>
      <c r="C707" s="6" t="inlineStr">
        <is>
          <t>96022</t>
        </is>
      </c>
      <c r="D707" s="6" t="inlineStr">
        <is>
          <t>PROPERTYZIPCODE</t>
        </is>
      </c>
      <c r="E707" s="5" t="n"/>
      <c r="F707" s="5" t="n"/>
      <c r="G707" s="5" t="n"/>
      <c r="H707" s="5" t="n"/>
      <c r="I707" s="5" t="n"/>
      <c r="J707" s="5" t="n"/>
      <c r="K707" s="5" t="n"/>
      <c r="L707" s="5" t="n"/>
      <c r="M707" s="5" t="n"/>
      <c r="N707" s="5" t="n"/>
      <c r="O707" s="5" t="n"/>
      <c r="P707" s="5" t="n"/>
      <c r="Q707" s="5" t="n"/>
      <c r="R707" s="5" t="n"/>
      <c r="S707" s="5" t="n"/>
      <c r="T707" s="5" t="n"/>
      <c r="U707" s="5" t="n"/>
      <c r="V707" s="5" t="n"/>
      <c r="W707" s="5" t="n"/>
      <c r="X707" s="5" t="n"/>
      <c r="Y707" s="5" t="n"/>
      <c r="Z707" s="5" t="n"/>
      <c r="AA707" s="5" t="n"/>
      <c r="AB707" s="5" t="n"/>
      <c r="AC707" s="5" t="n"/>
      <c r="AD707" s="5" t="n"/>
    </row>
    <row r="708">
      <c r="A708" s="6" t="n">
        <v>1</v>
      </c>
      <c r="B708" s="6" t="inlineStr">
        <is>
          <t>0.04%</t>
        </is>
      </c>
      <c r="C708" s="6" t="inlineStr">
        <is>
          <t>96025</t>
        </is>
      </c>
      <c r="D708" s="6" t="inlineStr">
        <is>
          <t>PROPERTYZIPCODE</t>
        </is>
      </c>
      <c r="E708" s="5" t="n"/>
      <c r="F708" s="5" t="n"/>
      <c r="G708" s="5" t="n"/>
      <c r="H708" s="5" t="n"/>
      <c r="I708" s="5" t="n"/>
      <c r="J708" s="5" t="n"/>
      <c r="K708" s="5" t="n"/>
      <c r="L708" s="5" t="n"/>
      <c r="M708" s="5" t="n"/>
      <c r="N708" s="5" t="n"/>
      <c r="O708" s="5" t="n"/>
      <c r="P708" s="5" t="n"/>
      <c r="Q708" s="5" t="n"/>
      <c r="R708" s="5" t="n"/>
      <c r="S708" s="5" t="n"/>
      <c r="T708" s="5" t="n"/>
      <c r="U708" s="5" t="n"/>
      <c r="V708" s="5" t="n"/>
      <c r="W708" s="5" t="n"/>
      <c r="X708" s="5" t="n"/>
      <c r="Y708" s="5" t="n"/>
      <c r="Z708" s="5" t="n"/>
      <c r="AA708" s="5" t="n"/>
      <c r="AB708" s="5" t="n"/>
      <c r="AC708" s="5" t="n"/>
      <c r="AD708" s="5" t="n"/>
    </row>
    <row r="709">
      <c r="A709" s="6" t="n">
        <v>2</v>
      </c>
      <c r="B709" s="6" t="inlineStr">
        <is>
          <t>0.08%</t>
        </is>
      </c>
      <c r="C709" s="6" t="inlineStr">
        <is>
          <t>96080</t>
        </is>
      </c>
      <c r="D709" s="6" t="inlineStr">
        <is>
          <t>PROPERTYZIPCODE</t>
        </is>
      </c>
      <c r="E709" s="5" t="n"/>
      <c r="F709" s="5" t="n"/>
      <c r="G709" s="5" t="n"/>
      <c r="H709" s="5" t="n"/>
      <c r="I709" s="5" t="n"/>
      <c r="J709" s="5" t="n"/>
      <c r="K709" s="5" t="n"/>
      <c r="L709" s="5" t="n"/>
      <c r="M709" s="5" t="n"/>
      <c r="N709" s="5" t="n"/>
      <c r="O709" s="5" t="n"/>
      <c r="P709" s="5" t="n"/>
      <c r="Q709" s="5" t="n"/>
      <c r="R709" s="5" t="n"/>
      <c r="S709" s="5" t="n"/>
      <c r="T709" s="5" t="n"/>
      <c r="U709" s="5" t="n"/>
      <c r="V709" s="5" t="n"/>
      <c r="W709" s="5" t="n"/>
      <c r="X709" s="5" t="n"/>
      <c r="Y709" s="5" t="n"/>
      <c r="Z709" s="5" t="n"/>
      <c r="AA709" s="5" t="n"/>
      <c r="AB709" s="5" t="n"/>
      <c r="AC709" s="5" t="n"/>
      <c r="AD709" s="5" t="n"/>
    </row>
    <row r="710">
      <c r="A710" s="6" t="n">
        <v>2</v>
      </c>
      <c r="B710" s="6" t="inlineStr">
        <is>
          <t>0.08%</t>
        </is>
      </c>
      <c r="C710" s="6" t="inlineStr">
        <is>
          <t>96150</t>
        </is>
      </c>
      <c r="D710" s="6" t="inlineStr">
        <is>
          <t>PROPERTYZIPCODE</t>
        </is>
      </c>
      <c r="E710" s="5" t="n"/>
      <c r="F710" s="5" t="n"/>
      <c r="G710" s="5" t="n"/>
      <c r="H710" s="5" t="n"/>
      <c r="I710" s="5" t="n"/>
      <c r="J710" s="5" t="n"/>
      <c r="K710" s="5" t="n"/>
      <c r="L710" s="5" t="n"/>
      <c r="M710" s="5" t="n"/>
      <c r="N710" s="5" t="n"/>
      <c r="O710" s="5" t="n"/>
      <c r="P710" s="5" t="n"/>
      <c r="Q710" s="5" t="n"/>
      <c r="R710" s="5" t="n"/>
      <c r="S710" s="5" t="n"/>
      <c r="T710" s="5" t="n"/>
      <c r="U710" s="5" t="n"/>
      <c r="V710" s="5" t="n"/>
      <c r="W710" s="5" t="n"/>
      <c r="X710" s="5" t="n"/>
      <c r="Y710" s="5" t="n"/>
      <c r="Z710" s="5" t="n"/>
      <c r="AA710" s="5" t="n"/>
      <c r="AB710" s="5" t="n"/>
      <c r="AC710" s="5" t="n"/>
      <c r="AD710" s="5" t="n"/>
    </row>
    <row r="711">
      <c r="A711" s="10" t="n">
        <v>2535</v>
      </c>
      <c r="B711" s="10" t="inlineStr">
        <is>
          <t>100.86%</t>
        </is>
      </c>
      <c r="C711" s="10" t="inlineStr">
        <is>
          <t>Total</t>
        </is>
      </c>
      <c r="D711" s="10" t="inlineStr">
        <is>
          <t>PROPERTYZIPCODE</t>
        </is>
      </c>
      <c r="E711" s="5" t="n"/>
      <c r="F711" s="5" t="n"/>
      <c r="G711" s="5" t="n"/>
      <c r="H711" s="5" t="n"/>
      <c r="I711" s="5" t="n"/>
      <c r="J711" s="5" t="n"/>
      <c r="K711" s="5" t="n"/>
      <c r="L711" s="5" t="n"/>
      <c r="M711" s="5" t="n"/>
      <c r="N711" s="5" t="n"/>
      <c r="O711" s="5" t="n"/>
      <c r="P711" s="5" t="n"/>
      <c r="Q711" s="5" t="n"/>
      <c r="R711" s="5" t="n"/>
      <c r="S711" s="5" t="n"/>
      <c r="T711" s="5" t="n"/>
      <c r="U711" s="5" t="n"/>
      <c r="V711" s="5" t="n"/>
      <c r="W711" s="5" t="n"/>
      <c r="X711" s="5" t="n"/>
      <c r="Y711" s="5" t="n"/>
      <c r="Z711" s="5" t="n"/>
      <c r="AA711" s="5" t="n"/>
      <c r="AB711" s="5" t="n"/>
      <c r="AC711" s="5" t="n"/>
      <c r="AD711" s="5" t="n"/>
    </row>
    <row r="712">
      <c r="A712" s="6" t="n">
        <v>2223</v>
      </c>
      <c r="B712" s="6" t="inlineStr">
        <is>
          <t>87.69%</t>
        </is>
      </c>
      <c r="C712" s="6" t="inlineStr">
        <is>
          <t>GARDEN</t>
        </is>
      </c>
      <c r="D712" s="6" t="inlineStr">
        <is>
          <t>Property Type</t>
        </is>
      </c>
      <c r="E712" s="5" t="n"/>
      <c r="F712" s="5" t="n"/>
      <c r="G712" s="5" t="n"/>
      <c r="H712" s="5" t="n"/>
      <c r="I712" s="5" t="n"/>
      <c r="J712" s="5" t="n"/>
      <c r="K712" s="5" t="n"/>
      <c r="L712" s="5" t="n"/>
      <c r="M712" s="5" t="n"/>
      <c r="N712" s="5" t="n"/>
      <c r="O712" s="5" t="n"/>
      <c r="P712" s="5" t="n"/>
      <c r="Q712" s="5" t="n"/>
      <c r="R712" s="5" t="n"/>
      <c r="S712" s="5" t="n"/>
      <c r="T712" s="5" t="n"/>
      <c r="U712" s="5" t="n"/>
      <c r="V712" s="5" t="n"/>
      <c r="W712" s="5" t="n"/>
      <c r="X712" s="5" t="n"/>
      <c r="Y712" s="5" t="n"/>
      <c r="Z712" s="5" t="n"/>
      <c r="AA712" s="5" t="n"/>
      <c r="AB712" s="5" t="n"/>
      <c r="AC712" s="5" t="n"/>
      <c r="AD712" s="5" t="n"/>
    </row>
    <row r="713">
      <c r="A713" s="6" t="n">
        <v>9</v>
      </c>
      <c r="B713" s="6" t="inlineStr">
        <is>
          <t>0.36%</t>
        </is>
      </c>
      <c r="C713" s="6" t="inlineStr">
        <is>
          <t>HIGHRISE</t>
        </is>
      </c>
      <c r="D713" s="6" t="inlineStr">
        <is>
          <t>Property Type</t>
        </is>
      </c>
      <c r="E713" s="5" t="n"/>
      <c r="F713" s="5" t="n"/>
      <c r="G713" s="5" t="n"/>
      <c r="H713" s="5" t="n"/>
      <c r="I713" s="5" t="n"/>
      <c r="J713" s="5" t="n"/>
      <c r="K713" s="5" t="n"/>
      <c r="L713" s="5" t="n"/>
      <c r="M713" s="5" t="n"/>
      <c r="N713" s="5" t="n"/>
      <c r="O713" s="5" t="n"/>
      <c r="P713" s="5" t="n"/>
      <c r="Q713" s="5" t="n"/>
      <c r="R713" s="5" t="n"/>
      <c r="S713" s="5" t="n"/>
      <c r="T713" s="5" t="n"/>
      <c r="U713" s="5" t="n"/>
      <c r="V713" s="5" t="n"/>
      <c r="W713" s="5" t="n"/>
      <c r="X713" s="5" t="n"/>
      <c r="Y713" s="5" t="n"/>
      <c r="Z713" s="5" t="n"/>
      <c r="AA713" s="5" t="n"/>
      <c r="AB713" s="5" t="n"/>
      <c r="AC713" s="5" t="n"/>
      <c r="AD713" s="5" t="n"/>
    </row>
    <row r="714">
      <c r="A714" s="6" t="n">
        <v>75</v>
      </c>
      <c r="B714" s="6" t="inlineStr">
        <is>
          <t>2.96%</t>
        </is>
      </c>
      <c r="C714" s="6" t="inlineStr">
        <is>
          <t>MANUFACTURED</t>
        </is>
      </c>
      <c r="D714" s="6" t="inlineStr">
        <is>
          <t>Property Type</t>
        </is>
      </c>
      <c r="E714" s="5" t="n"/>
      <c r="F714" s="5" t="n"/>
      <c r="G714" s="5" t="n"/>
      <c r="H714" s="5" t="n"/>
      <c r="I714" s="5" t="n"/>
      <c r="J714" s="5" t="n"/>
      <c r="K714" s="5" t="n"/>
      <c r="L714" s="5" t="n"/>
      <c r="M714" s="5" t="n"/>
      <c r="N714" s="5" t="n"/>
      <c r="O714" s="5" t="n"/>
      <c r="P714" s="5" t="n"/>
      <c r="Q714" s="5" t="n"/>
      <c r="R714" s="5" t="n"/>
      <c r="S714" s="5" t="n"/>
      <c r="T714" s="5" t="n"/>
      <c r="U714" s="5" t="n"/>
      <c r="V714" s="5" t="n"/>
      <c r="W714" s="5" t="n"/>
      <c r="X714" s="5" t="n"/>
      <c r="Y714" s="5" t="n"/>
      <c r="Z714" s="5" t="n"/>
      <c r="AA714" s="5" t="n"/>
      <c r="AB714" s="5" t="n"/>
      <c r="AC714" s="5" t="n"/>
      <c r="AD714" s="5" t="n"/>
    </row>
    <row r="715">
      <c r="A715" s="6" t="n">
        <v>131</v>
      </c>
      <c r="B715" s="6" t="inlineStr">
        <is>
          <t>5.17%</t>
        </is>
      </c>
      <c r="C715" s="6" t="inlineStr">
        <is>
          <t>MIDRISE</t>
        </is>
      </c>
      <c r="D715" s="6" t="inlineStr">
        <is>
          <t>Property Type</t>
        </is>
      </c>
      <c r="E715" s="5" t="n"/>
      <c r="F715" s="5" t="n"/>
      <c r="G715" s="5" t="n"/>
      <c r="H715" s="5" t="n"/>
      <c r="I715" s="5" t="n"/>
      <c r="J715" s="5" t="n"/>
      <c r="K715" s="5" t="n"/>
      <c r="L715" s="5" t="n"/>
      <c r="M715" s="5" t="n"/>
      <c r="N715" s="5" t="n"/>
      <c r="O715" s="5" t="n"/>
      <c r="P715" s="5" t="n"/>
      <c r="Q715" s="5" t="n"/>
      <c r="R715" s="5" t="n"/>
      <c r="S715" s="5" t="n"/>
      <c r="T715" s="5" t="n"/>
      <c r="U715" s="5" t="n"/>
      <c r="V715" s="5" t="n"/>
      <c r="W715" s="5" t="n"/>
      <c r="X715" s="5" t="n"/>
      <c r="Y715" s="5" t="n"/>
      <c r="Z715" s="5" t="n"/>
      <c r="AA715" s="5" t="n"/>
      <c r="AB715" s="5" t="n"/>
      <c r="AC715" s="5" t="n"/>
      <c r="AD715" s="5" t="n"/>
    </row>
    <row r="716">
      <c r="A716" s="6" t="n">
        <v>1</v>
      </c>
      <c r="B716" s="6" t="inlineStr">
        <is>
          <t>0.04%</t>
        </is>
      </c>
      <c r="C716" s="6" t="inlineStr">
        <is>
          <t>MILITARY</t>
        </is>
      </c>
      <c r="D716" s="6" t="inlineStr">
        <is>
          <t>Property Type</t>
        </is>
      </c>
      <c r="E716" s="5" t="n"/>
      <c r="F716" s="5" t="n"/>
      <c r="G716" s="5" t="n"/>
      <c r="H716" s="5" t="n"/>
      <c r="I716" s="5" t="n"/>
      <c r="J716" s="5" t="n"/>
      <c r="K716" s="5" t="n"/>
      <c r="L716" s="5" t="n"/>
      <c r="M716" s="5" t="n"/>
      <c r="N716" s="5" t="n"/>
      <c r="O716" s="5" t="n"/>
      <c r="P716" s="5" t="n"/>
      <c r="Q716" s="5" t="n"/>
      <c r="R716" s="5" t="n"/>
      <c r="S716" s="5" t="n"/>
      <c r="T716" s="5" t="n"/>
      <c r="U716" s="5" t="n"/>
      <c r="V716" s="5" t="n"/>
      <c r="W716" s="5" t="n"/>
      <c r="X716" s="5" t="n"/>
      <c r="Y716" s="5" t="n"/>
      <c r="Z716" s="5" t="n"/>
      <c r="AA716" s="5" t="n"/>
      <c r="AB716" s="5" t="n"/>
      <c r="AC716" s="5" t="n"/>
      <c r="AD716" s="5" t="n"/>
    </row>
    <row r="717">
      <c r="A717" s="6" t="n">
        <v>85</v>
      </c>
      <c r="B717" s="6" t="inlineStr">
        <is>
          <t>3.35%</t>
        </is>
      </c>
      <c r="C717" s="6" t="inlineStr">
        <is>
          <t>SENIOR</t>
        </is>
      </c>
      <c r="D717" s="6" t="inlineStr">
        <is>
          <t>Property Type</t>
        </is>
      </c>
      <c r="E717" s="5" t="n"/>
      <c r="F717" s="5" t="n"/>
      <c r="G717" s="5" t="n"/>
      <c r="H717" s="5" t="n"/>
      <c r="I717" s="5" t="n"/>
      <c r="J717" s="5" t="n"/>
      <c r="K717" s="5" t="n"/>
      <c r="L717" s="5" t="n"/>
      <c r="M717" s="5" t="n"/>
      <c r="N717" s="5" t="n"/>
      <c r="O717" s="5" t="n"/>
      <c r="P717" s="5" t="n"/>
      <c r="Q717" s="5" t="n"/>
      <c r="R717" s="5" t="n"/>
      <c r="S717" s="5" t="n"/>
      <c r="T717" s="5" t="n"/>
      <c r="U717" s="5" t="n"/>
      <c r="V717" s="5" t="n"/>
      <c r="W717" s="5" t="n"/>
      <c r="X717" s="5" t="n"/>
      <c r="Y717" s="5" t="n"/>
      <c r="Z717" s="5" t="n"/>
      <c r="AA717" s="5" t="n"/>
      <c r="AB717" s="5" t="n"/>
      <c r="AC717" s="5" t="n"/>
      <c r="AD717" s="5" t="n"/>
    </row>
    <row r="718">
      <c r="A718" s="6" t="n">
        <v>11</v>
      </c>
      <c r="B718" s="6" t="inlineStr">
        <is>
          <t>0.43%</t>
        </is>
      </c>
      <c r="C718" s="6" t="inlineStr">
        <is>
          <t>STUDENT</t>
        </is>
      </c>
      <c r="D718" s="6" t="inlineStr">
        <is>
          <t>Property Type</t>
        </is>
      </c>
      <c r="E718" s="5" t="n"/>
      <c r="F718" s="5" t="n"/>
      <c r="G718" s="5" t="n"/>
      <c r="H718" s="5" t="n"/>
      <c r="I718" s="5" t="n"/>
      <c r="J718" s="5" t="n"/>
      <c r="K718" s="5" t="n"/>
      <c r="L718" s="5" t="n"/>
      <c r="M718" s="5" t="n"/>
      <c r="N718" s="5" t="n"/>
      <c r="O718" s="5" t="n"/>
      <c r="P718" s="5" t="n"/>
      <c r="Q718" s="5" t="n"/>
      <c r="R718" s="5" t="n"/>
      <c r="S718" s="5" t="n"/>
      <c r="T718" s="5" t="n"/>
      <c r="U718" s="5" t="n"/>
      <c r="V718" s="5" t="n"/>
      <c r="W718" s="5" t="n"/>
      <c r="X718" s="5" t="n"/>
      <c r="Y718" s="5" t="n"/>
      <c r="Z718" s="5" t="n"/>
      <c r="AA718" s="5" t="n"/>
      <c r="AB718" s="5" t="n"/>
      <c r="AC718" s="5" t="n"/>
      <c r="AD718" s="5" t="n"/>
    </row>
    <row r="719">
      <c r="A719" s="10" t="n">
        <v>2535</v>
      </c>
      <c r="B719" s="10" t="inlineStr">
        <is>
          <t>100.00%</t>
        </is>
      </c>
      <c r="C719" s="10" t="inlineStr">
        <is>
          <t>Total</t>
        </is>
      </c>
      <c r="D719" s="10" t="inlineStr">
        <is>
          <t>Property Type</t>
        </is>
      </c>
      <c r="E719" s="5" t="n"/>
      <c r="F719" s="5" t="n"/>
      <c r="G719" s="5" t="n"/>
      <c r="H719" s="5" t="n"/>
      <c r="I719" s="5" t="n"/>
      <c r="J719" s="5" t="n"/>
      <c r="K719" s="5" t="n"/>
      <c r="L719" s="5" t="n"/>
      <c r="M719" s="5" t="n"/>
      <c r="N719" s="5" t="n"/>
      <c r="O719" s="5" t="n"/>
      <c r="P719" s="5" t="n"/>
      <c r="Q719" s="5" t="n"/>
      <c r="R719" s="5" t="n"/>
      <c r="S719" s="5" t="n"/>
      <c r="T719" s="5" t="n"/>
      <c r="U719" s="5" t="n"/>
      <c r="V719" s="5" t="n"/>
      <c r="W719" s="5" t="n"/>
      <c r="X719" s="5" t="n"/>
      <c r="Y719" s="5" t="n"/>
      <c r="Z719" s="5" t="n"/>
      <c r="AA719" s="5" t="n"/>
      <c r="AB719" s="5" t="n"/>
      <c r="AC719" s="5" t="n"/>
      <c r="AD719" s="5" t="n"/>
    </row>
    <row r="720">
      <c r="A720" s="6" t="n">
        <v>60</v>
      </c>
      <c r="B720" s="6" t="inlineStr">
        <is>
          <t>2.37%</t>
        </is>
      </c>
      <c r="C720" s="6" t="inlineStr">
        <is>
          <t>Less than 5 years</t>
        </is>
      </c>
      <c r="D720" s="6" t="inlineStr">
        <is>
          <t>Age of Property</t>
        </is>
      </c>
      <c r="E720" s="5" t="n"/>
      <c r="F720" s="5" t="n"/>
      <c r="G720" s="5" t="n"/>
      <c r="H720" s="5" t="n"/>
      <c r="I720" s="5" t="n"/>
      <c r="J720" s="5" t="n"/>
      <c r="K720" s="5" t="n"/>
      <c r="L720" s="5" t="n"/>
      <c r="M720" s="5" t="n"/>
      <c r="N720" s="5" t="n"/>
      <c r="O720" s="5" t="n"/>
      <c r="P720" s="5" t="n"/>
      <c r="Q720" s="5" t="n"/>
      <c r="R720" s="5" t="n"/>
      <c r="S720" s="5" t="n"/>
      <c r="T720" s="5" t="n"/>
      <c r="U720" s="5" t="n"/>
      <c r="V720" s="5" t="n"/>
      <c r="W720" s="5" t="n"/>
      <c r="X720" s="5" t="n"/>
      <c r="Y720" s="5" t="n"/>
      <c r="Z720" s="5" t="n"/>
      <c r="AA720" s="5" t="n"/>
      <c r="AB720" s="5" t="n"/>
      <c r="AC720" s="5" t="n"/>
      <c r="AD720" s="5" t="n"/>
    </row>
    <row r="721">
      <c r="A721" s="6" t="n">
        <v>696</v>
      </c>
      <c r="B721" s="6" t="inlineStr">
        <is>
          <t>27.46%</t>
        </is>
      </c>
      <c r="C721" s="6" t="inlineStr">
        <is>
          <t>5-9 years</t>
        </is>
      </c>
      <c r="D721" s="6" t="inlineStr">
        <is>
          <t>Age of Property</t>
        </is>
      </c>
      <c r="E721" s="5" t="n"/>
      <c r="F721" s="5" t="n"/>
      <c r="G721" s="5" t="n"/>
      <c r="H721" s="5" t="n"/>
      <c r="I721" s="5" t="n"/>
      <c r="J721" s="5" t="n"/>
      <c r="K721" s="5" t="n"/>
      <c r="L721" s="5" t="n"/>
      <c r="M721" s="5" t="n"/>
      <c r="N721" s="5" t="n"/>
      <c r="O721" s="5" t="n"/>
      <c r="P721" s="5" t="n"/>
      <c r="Q721" s="5" t="n"/>
      <c r="R721" s="5" t="n"/>
      <c r="S721" s="5" t="n"/>
      <c r="T721" s="5" t="n"/>
      <c r="U721" s="5" t="n"/>
      <c r="V721" s="5" t="n"/>
      <c r="W721" s="5" t="n"/>
      <c r="X721" s="5" t="n"/>
      <c r="Y721" s="5" t="n"/>
      <c r="Z721" s="5" t="n"/>
      <c r="AA721" s="5" t="n"/>
      <c r="AB721" s="5" t="n"/>
      <c r="AC721" s="5" t="n"/>
      <c r="AD721" s="5" t="n"/>
    </row>
    <row r="722">
      <c r="A722" s="6" t="n">
        <v>388</v>
      </c>
      <c r="B722" s="6" t="inlineStr">
        <is>
          <t>15.31%</t>
        </is>
      </c>
      <c r="C722" s="6" t="inlineStr">
        <is>
          <t>10-19 years</t>
        </is>
      </c>
      <c r="D722" s="6" t="inlineStr">
        <is>
          <t>Age of Property</t>
        </is>
      </c>
      <c r="E722" s="5" t="n"/>
      <c r="F722" s="5" t="n"/>
      <c r="G722" s="5" t="n"/>
      <c r="H722" s="5" t="n"/>
      <c r="I722" s="5" t="n"/>
      <c r="J722" s="5" t="n"/>
      <c r="K722" s="5" t="n"/>
      <c r="L722" s="5" t="n"/>
      <c r="M722" s="5" t="n"/>
      <c r="N722" s="5" t="n"/>
      <c r="O722" s="5" t="n"/>
      <c r="P722" s="5" t="n"/>
      <c r="Q722" s="5" t="n"/>
      <c r="R722" s="5" t="n"/>
      <c r="S722" s="5" t="n"/>
      <c r="T722" s="5" t="n"/>
      <c r="U722" s="5" t="n"/>
      <c r="V722" s="5" t="n"/>
      <c r="W722" s="5" t="n"/>
      <c r="X722" s="5" t="n"/>
      <c r="Y722" s="5" t="n"/>
      <c r="Z722" s="5" t="n"/>
      <c r="AA722" s="5" t="n"/>
      <c r="AB722" s="5" t="n"/>
      <c r="AC722" s="5" t="n"/>
      <c r="AD722" s="5" t="n"/>
    </row>
    <row r="723">
      <c r="A723" s="6" t="n">
        <v>1391</v>
      </c>
      <c r="B723" s="6" t="inlineStr">
        <is>
          <t>54.87%</t>
        </is>
      </c>
      <c r="C723" s="6" t="inlineStr">
        <is>
          <t>20+ years</t>
        </is>
      </c>
      <c r="D723" s="6" t="inlineStr">
        <is>
          <t>Age of Property</t>
        </is>
      </c>
      <c r="E723" s="5" t="n"/>
      <c r="F723" s="5" t="n"/>
      <c r="G723" s="5" t="n"/>
      <c r="H723" s="5" t="n"/>
      <c r="I723" s="5" t="n"/>
      <c r="J723" s="5" t="n"/>
      <c r="K723" s="5" t="n"/>
      <c r="L723" s="5" t="n"/>
      <c r="M723" s="5" t="n"/>
      <c r="N723" s="5" t="n"/>
      <c r="O723" s="5" t="n"/>
      <c r="P723" s="5" t="n"/>
      <c r="Q723" s="5" t="n"/>
      <c r="R723" s="5" t="n"/>
      <c r="S723" s="5" t="n"/>
      <c r="T723" s="5" t="n"/>
      <c r="U723" s="5" t="n"/>
      <c r="V723" s="5" t="n"/>
      <c r="W723" s="5" t="n"/>
      <c r="X723" s="5" t="n"/>
      <c r="Y723" s="5" t="n"/>
      <c r="Z723" s="5" t="n"/>
      <c r="AA723" s="5" t="n"/>
      <c r="AB723" s="5" t="n"/>
      <c r="AC723" s="5" t="n"/>
      <c r="AD723" s="5" t="n"/>
    </row>
    <row r="724">
      <c r="A724" s="10" t="n">
        <v>2535</v>
      </c>
      <c r="B724" s="10" t="inlineStr">
        <is>
          <t>100.01%</t>
        </is>
      </c>
      <c r="C724" s="10" t="inlineStr">
        <is>
          <t>Total</t>
        </is>
      </c>
      <c r="D724" s="10" t="inlineStr">
        <is>
          <t>Age of Property</t>
        </is>
      </c>
      <c r="E724" s="5" t="n"/>
      <c r="F724" s="5" t="n"/>
      <c r="G724" s="5" t="n"/>
      <c r="H724" s="5" t="n"/>
      <c r="I724" s="5" t="n"/>
      <c r="J724" s="5" t="n"/>
      <c r="K724" s="5" t="n"/>
      <c r="L724" s="5" t="n"/>
      <c r="M724" s="5" t="n"/>
      <c r="N724" s="5" t="n"/>
      <c r="O724" s="5" t="n"/>
      <c r="P724" s="5" t="n"/>
      <c r="Q724" s="5" t="n"/>
      <c r="R724" s="5" t="n"/>
      <c r="S724" s="5" t="n"/>
      <c r="T724" s="5" t="n"/>
      <c r="U724" s="5" t="n"/>
      <c r="V724" s="5" t="n"/>
      <c r="W724" s="5" t="n"/>
      <c r="X724" s="5" t="n"/>
      <c r="Y724" s="5" t="n"/>
      <c r="Z724" s="5" t="n"/>
      <c r="AA724" s="5" t="n"/>
      <c r="AB724" s="5" t="n"/>
      <c r="AC724" s="5" t="n"/>
      <c r="AD724" s="5" t="n"/>
    </row>
    <row r="725">
      <c r="A725" s="6" t="n">
        <v>1975</v>
      </c>
      <c r="B725" s="6" t="inlineStr">
        <is>
          <t>77.91%</t>
        </is>
      </c>
      <c r="C725" s="6" t="inlineStr">
        <is>
          <t>Less than 100</t>
        </is>
      </c>
      <c r="D725" s="6" t="inlineStr">
        <is>
          <t>Property Size</t>
        </is>
      </c>
      <c r="E725" s="5" t="n"/>
      <c r="F725" s="5" t="n"/>
      <c r="G725" s="5" t="n"/>
      <c r="H725" s="5" t="n"/>
      <c r="I725" s="5" t="n"/>
      <c r="J725" s="5" t="n"/>
      <c r="K725" s="5" t="n"/>
      <c r="L725" s="5" t="n"/>
      <c r="M725" s="5" t="n"/>
      <c r="N725" s="5" t="n"/>
      <c r="O725" s="5" t="n"/>
      <c r="P725" s="5" t="n"/>
      <c r="Q725" s="5" t="n"/>
      <c r="R725" s="5" t="n"/>
      <c r="S725" s="5" t="n"/>
      <c r="T725" s="5" t="n"/>
      <c r="U725" s="5" t="n"/>
      <c r="V725" s="5" t="n"/>
      <c r="W725" s="5" t="n"/>
      <c r="X725" s="5" t="n"/>
      <c r="Y725" s="5" t="n"/>
      <c r="Z725" s="5" t="n"/>
      <c r="AA725" s="5" t="n"/>
      <c r="AB725" s="5" t="n"/>
      <c r="AC725" s="5" t="n"/>
      <c r="AD725" s="5" t="n"/>
    </row>
    <row r="726">
      <c r="A726" s="6" t="n">
        <v>279</v>
      </c>
      <c r="B726" s="6" t="inlineStr">
        <is>
          <t>11.01%</t>
        </is>
      </c>
      <c r="C726" s="6" t="inlineStr">
        <is>
          <t>100-199</t>
        </is>
      </c>
      <c r="D726" s="6" t="inlineStr">
        <is>
          <t>Property Size</t>
        </is>
      </c>
      <c r="E726" s="5" t="n"/>
      <c r="F726" s="5" t="n"/>
      <c r="G726" s="5" t="n"/>
      <c r="H726" s="5" t="n"/>
      <c r="I726" s="5" t="n"/>
      <c r="J726" s="5" t="n"/>
      <c r="K726" s="5" t="n"/>
      <c r="L726" s="5" t="n"/>
      <c r="M726" s="5" t="n"/>
      <c r="N726" s="5" t="n"/>
      <c r="O726" s="5" t="n"/>
      <c r="P726" s="5" t="n"/>
      <c r="Q726" s="5" t="n"/>
      <c r="R726" s="5" t="n"/>
      <c r="S726" s="5" t="n"/>
      <c r="T726" s="5" t="n"/>
      <c r="U726" s="5" t="n"/>
      <c r="V726" s="5" t="n"/>
      <c r="W726" s="5" t="n"/>
      <c r="X726" s="5" t="n"/>
      <c r="Y726" s="5" t="n"/>
      <c r="Z726" s="5" t="n"/>
      <c r="AA726" s="5" t="n"/>
      <c r="AB726" s="5" t="n"/>
      <c r="AC726" s="5" t="n"/>
      <c r="AD726" s="5" t="n"/>
    </row>
    <row r="727">
      <c r="A727" s="6" t="n">
        <v>148</v>
      </c>
      <c r="B727" s="6" t="inlineStr">
        <is>
          <t>5.84%</t>
        </is>
      </c>
      <c r="C727" s="6" t="inlineStr">
        <is>
          <t>200-299</t>
        </is>
      </c>
      <c r="D727" s="6" t="inlineStr">
        <is>
          <t>Property Size</t>
        </is>
      </c>
      <c r="E727" s="5" t="n"/>
      <c r="F727" s="5" t="n"/>
      <c r="G727" s="5" t="n"/>
      <c r="H727" s="5" t="n"/>
      <c r="I727" s="5" t="n"/>
      <c r="J727" s="5" t="n"/>
      <c r="K727" s="5" t="n"/>
      <c r="L727" s="5" t="n"/>
      <c r="M727" s="5" t="n"/>
      <c r="N727" s="5" t="n"/>
      <c r="O727" s="5" t="n"/>
      <c r="P727" s="5" t="n"/>
      <c r="Q727" s="5" t="n"/>
      <c r="R727" s="5" t="n"/>
      <c r="S727" s="5" t="n"/>
      <c r="T727" s="5" t="n"/>
      <c r="U727" s="5" t="n"/>
      <c r="V727" s="5" t="n"/>
      <c r="W727" s="5" t="n"/>
      <c r="X727" s="5" t="n"/>
      <c r="Y727" s="5" t="n"/>
      <c r="Z727" s="5" t="n"/>
      <c r="AA727" s="5" t="n"/>
      <c r="AB727" s="5" t="n"/>
      <c r="AC727" s="5" t="n"/>
      <c r="AD727" s="5" t="n"/>
    </row>
    <row r="728">
      <c r="A728" s="6" t="n">
        <v>69</v>
      </c>
      <c r="B728" s="6" t="inlineStr">
        <is>
          <t>2.72%</t>
        </is>
      </c>
      <c r="C728" s="6" t="inlineStr">
        <is>
          <t>300-399</t>
        </is>
      </c>
      <c r="D728" s="6" t="inlineStr">
        <is>
          <t>Property Size</t>
        </is>
      </c>
      <c r="E728" s="5" t="n"/>
      <c r="F728" s="5" t="n"/>
      <c r="G728" s="5" t="n"/>
      <c r="H728" s="5" t="n"/>
      <c r="I728" s="5" t="n"/>
      <c r="J728" s="5" t="n"/>
      <c r="K728" s="5" t="n"/>
      <c r="L728" s="5" t="n"/>
      <c r="M728" s="5" t="n"/>
      <c r="N728" s="5" t="n"/>
      <c r="O728" s="5" t="n"/>
      <c r="P728" s="5" t="n"/>
      <c r="Q728" s="5" t="n"/>
      <c r="R728" s="5" t="n"/>
      <c r="S728" s="5" t="n"/>
      <c r="T728" s="5" t="n"/>
      <c r="U728" s="5" t="n"/>
      <c r="V728" s="5" t="n"/>
      <c r="W728" s="5" t="n"/>
      <c r="X728" s="5" t="n"/>
      <c r="Y728" s="5" t="n"/>
      <c r="Z728" s="5" t="n"/>
      <c r="AA728" s="5" t="n"/>
      <c r="AB728" s="5" t="n"/>
      <c r="AC728" s="5" t="n"/>
      <c r="AD728" s="5" t="n"/>
    </row>
    <row r="729">
      <c r="A729" s="6" t="n">
        <v>28</v>
      </c>
      <c r="B729" s="6" t="inlineStr">
        <is>
          <t>1.1%</t>
        </is>
      </c>
      <c r="C729" s="6" t="inlineStr">
        <is>
          <t>400-499</t>
        </is>
      </c>
      <c r="D729" s="6" t="inlineStr">
        <is>
          <t>Property Size</t>
        </is>
      </c>
      <c r="E729" s="5" t="n"/>
      <c r="F729" s="5" t="n"/>
      <c r="G729" s="5" t="n"/>
      <c r="H729" s="5" t="n"/>
      <c r="I729" s="5" t="n"/>
      <c r="J729" s="5" t="n"/>
      <c r="K729" s="5" t="n"/>
      <c r="L729" s="5" t="n"/>
      <c r="M729" s="5" t="n"/>
      <c r="N729" s="5" t="n"/>
      <c r="O729" s="5" t="n"/>
      <c r="P729" s="5" t="n"/>
      <c r="Q729" s="5" t="n"/>
      <c r="R729" s="5" t="n"/>
      <c r="S729" s="5" t="n"/>
      <c r="T729" s="5" t="n"/>
      <c r="U729" s="5" t="n"/>
      <c r="V729" s="5" t="n"/>
      <c r="W729" s="5" t="n"/>
      <c r="X729" s="5" t="n"/>
      <c r="Y729" s="5" t="n"/>
      <c r="Z729" s="5" t="n"/>
      <c r="AA729" s="5" t="n"/>
      <c r="AB729" s="5" t="n"/>
      <c r="AC729" s="5" t="n"/>
      <c r="AD729" s="5" t="n"/>
    </row>
    <row r="730">
      <c r="A730" s="6" t="n">
        <v>36</v>
      </c>
      <c r="B730" s="6" t="inlineStr">
        <is>
          <t>1.42%</t>
        </is>
      </c>
      <c r="C730" s="6" t="inlineStr">
        <is>
          <t>500+</t>
        </is>
      </c>
      <c r="D730" s="6" t="inlineStr">
        <is>
          <t>Property Size</t>
        </is>
      </c>
      <c r="E730" s="5" t="n"/>
      <c r="F730" s="5" t="n"/>
      <c r="G730" s="5" t="n"/>
      <c r="H730" s="5" t="n"/>
      <c r="I730" s="5" t="n"/>
      <c r="J730" s="5" t="n"/>
      <c r="K730" s="5" t="n"/>
      <c r="L730" s="5" t="n"/>
      <c r="M730" s="5" t="n"/>
      <c r="N730" s="5" t="n"/>
      <c r="O730" s="5" t="n"/>
      <c r="P730" s="5" t="n"/>
      <c r="Q730" s="5" t="n"/>
      <c r="R730" s="5" t="n"/>
      <c r="S730" s="5" t="n"/>
      <c r="T730" s="5" t="n"/>
      <c r="U730" s="5" t="n"/>
      <c r="V730" s="5" t="n"/>
      <c r="W730" s="5" t="n"/>
      <c r="X730" s="5" t="n"/>
      <c r="Y730" s="5" t="n"/>
      <c r="Z730" s="5" t="n"/>
      <c r="AA730" s="5" t="n"/>
      <c r="AB730" s="5" t="n"/>
      <c r="AC730" s="5" t="n"/>
      <c r="AD730" s="5" t="n"/>
    </row>
    <row r="731">
      <c r="A731" s="10" t="n">
        <v>2535</v>
      </c>
      <c r="B731" s="10" t="inlineStr">
        <is>
          <t>100.00%</t>
        </is>
      </c>
      <c r="C731" s="10" t="inlineStr">
        <is>
          <t>Total</t>
        </is>
      </c>
      <c r="D731" s="10" t="inlineStr">
        <is>
          <t>Property Size</t>
        </is>
      </c>
      <c r="E731" s="5" t="n"/>
      <c r="F731" s="5" t="n"/>
      <c r="G731" s="5" t="n"/>
      <c r="H731" s="5" t="n"/>
      <c r="I731" s="5" t="n"/>
      <c r="J731" s="5" t="n"/>
      <c r="K731" s="5" t="n"/>
      <c r="L731" s="5" t="n"/>
      <c r="M731" s="5" t="n"/>
      <c r="N731" s="5" t="n"/>
      <c r="O731" s="5" t="n"/>
      <c r="P731" s="5" t="n"/>
      <c r="Q731" s="5" t="n"/>
      <c r="R731" s="5" t="n"/>
      <c r="S731" s="5" t="n"/>
      <c r="T731" s="5" t="n"/>
      <c r="U731" s="5" t="n"/>
      <c r="V731" s="5" t="n"/>
      <c r="W731" s="5" t="n"/>
      <c r="X731" s="5" t="n"/>
      <c r="Y731" s="5" t="n"/>
      <c r="Z731" s="5" t="n"/>
      <c r="AA731" s="5" t="n"/>
      <c r="AB731" s="5" t="n"/>
      <c r="AC731" s="5" t="n"/>
      <c r="AD731" s="5" t="n"/>
    </row>
    <row r="732">
      <c r="A732" s="6" t="n">
        <v>969</v>
      </c>
      <c r="B732" s="6" t="inlineStr">
        <is>
          <t>38.22%</t>
        </is>
      </c>
      <c r="C732" s="6" t="inlineStr">
        <is>
          <t>Affordable</t>
        </is>
      </c>
      <c r="D732" s="6" t="inlineStr">
        <is>
          <t>Rent Type</t>
        </is>
      </c>
      <c r="E732" s="5" t="n"/>
      <c r="F732" s="5" t="n"/>
      <c r="G732" s="5" t="n"/>
      <c r="H732" s="5" t="n"/>
      <c r="I732" s="5" t="n"/>
      <c r="J732" s="5" t="n"/>
      <c r="K732" s="5" t="n"/>
      <c r="L732" s="5" t="n"/>
      <c r="M732" s="5" t="n"/>
      <c r="N732" s="5" t="n"/>
      <c r="O732" s="5" t="n"/>
      <c r="P732" s="5" t="n"/>
      <c r="Q732" s="5" t="n"/>
      <c r="R732" s="5" t="n"/>
      <c r="S732" s="5" t="n"/>
      <c r="T732" s="5" t="n"/>
      <c r="U732" s="5" t="n"/>
      <c r="V732" s="5" t="n"/>
      <c r="W732" s="5" t="n"/>
      <c r="X732" s="5" t="n"/>
      <c r="Y732" s="5" t="n"/>
      <c r="Z732" s="5" t="n"/>
      <c r="AA732" s="5" t="n"/>
      <c r="AB732" s="5" t="n"/>
      <c r="AC732" s="5" t="n"/>
      <c r="AD732" s="5" t="n"/>
    </row>
    <row r="733">
      <c r="A733" s="6" t="n">
        <v>1566</v>
      </c>
      <c r="B733" s="6" t="inlineStr">
        <is>
          <t>61.78%</t>
        </is>
      </c>
      <c r="C733" s="6" t="inlineStr">
        <is>
          <t>MarketRate</t>
        </is>
      </c>
      <c r="D733" s="6" t="inlineStr">
        <is>
          <t>Rent Type</t>
        </is>
      </c>
      <c r="E733" s="5" t="n"/>
      <c r="F733" s="5" t="n"/>
      <c r="G733" s="5" t="n"/>
      <c r="H733" s="5" t="n"/>
      <c r="I733" s="5" t="n"/>
      <c r="J733" s="5" t="n"/>
      <c r="K733" s="5" t="n"/>
      <c r="L733" s="5" t="n"/>
      <c r="M733" s="5" t="n"/>
      <c r="N733" s="5" t="n"/>
      <c r="O733" s="5" t="n"/>
      <c r="P733" s="5" t="n"/>
      <c r="Q733" s="5" t="n"/>
      <c r="R733" s="5" t="n"/>
      <c r="S733" s="5" t="n"/>
      <c r="T733" s="5" t="n"/>
      <c r="U733" s="5" t="n"/>
      <c r="V733" s="5" t="n"/>
      <c r="W733" s="5" t="n"/>
      <c r="X733" s="5" t="n"/>
      <c r="Y733" s="5" t="n"/>
      <c r="Z733" s="5" t="n"/>
      <c r="AA733" s="5" t="n"/>
      <c r="AB733" s="5" t="n"/>
      <c r="AC733" s="5" t="n"/>
      <c r="AD733" s="5" t="n"/>
    </row>
    <row r="734">
      <c r="A734" s="10" t="n">
        <v>2535</v>
      </c>
      <c r="B734" s="10" t="inlineStr">
        <is>
          <t>100.00%</t>
        </is>
      </c>
      <c r="C734" s="10" t="inlineStr">
        <is>
          <t>Total</t>
        </is>
      </c>
      <c r="D734" s="10" t="inlineStr">
        <is>
          <t>Rent Type</t>
        </is>
      </c>
      <c r="E734" s="5" t="n"/>
      <c r="F734" s="5" t="n"/>
      <c r="G734" s="5" t="n"/>
      <c r="H734" s="5" t="n"/>
      <c r="I734" s="5" t="n"/>
      <c r="J734" s="5" t="n"/>
      <c r="K734" s="5" t="n"/>
      <c r="L734" s="5" t="n"/>
      <c r="M734" s="5" t="n"/>
      <c r="N734" s="5" t="n"/>
      <c r="O734" s="5" t="n"/>
      <c r="P734" s="5" t="n"/>
      <c r="Q734" s="5" t="n"/>
      <c r="R734" s="5" t="n"/>
      <c r="S734" s="5" t="n"/>
      <c r="T734" s="5" t="n"/>
      <c r="U734" s="5" t="n"/>
      <c r="V734" s="5" t="n"/>
      <c r="W734" s="5" t="n"/>
      <c r="X734" s="5" t="n"/>
      <c r="Y734" s="5" t="n"/>
      <c r="Z734" s="5" t="n"/>
      <c r="AA734" s="5" t="n"/>
      <c r="AB734" s="5" t="n"/>
      <c r="AC734" s="5" t="n"/>
      <c r="AD734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AD163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Colorado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Colorado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494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1207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1248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247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8588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4973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16263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2157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7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7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47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27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Colorado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0.4%</t>
        </is>
      </c>
      <c r="C22" s="6" t="inlineStr">
        <is>
          <t>80002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0.81%</t>
        </is>
      </c>
      <c r="C23" s="6" t="inlineStr">
        <is>
          <t>80003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6</v>
      </c>
      <c r="B24" s="6" t="inlineStr">
        <is>
          <t>1.21%</t>
        </is>
      </c>
      <c r="C24" s="6" t="inlineStr">
        <is>
          <t>80004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22</v>
      </c>
      <c r="B25" s="6" t="inlineStr">
        <is>
          <t>4.45%</t>
        </is>
      </c>
      <c r="C25" s="6" t="inlineStr">
        <is>
          <t>80010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13</v>
      </c>
      <c r="B26" s="6" t="inlineStr">
        <is>
          <t>2.63%</t>
        </is>
      </c>
      <c r="C26" s="6" t="inlineStr">
        <is>
          <t>80011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12</v>
      </c>
      <c r="B27" s="6" t="inlineStr">
        <is>
          <t>2.43%</t>
        </is>
      </c>
      <c r="C27" s="6" t="inlineStr">
        <is>
          <t>80012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0.2%</t>
        </is>
      </c>
      <c r="C28" s="6" t="inlineStr">
        <is>
          <t>80013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4</v>
      </c>
      <c r="B29" s="6" t="inlineStr">
        <is>
          <t>0.81%</t>
        </is>
      </c>
      <c r="C29" s="6" t="inlineStr">
        <is>
          <t>80014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0.2%</t>
        </is>
      </c>
      <c r="C30" s="6" t="inlineStr">
        <is>
          <t>80016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0.2%</t>
        </is>
      </c>
      <c r="C31" s="6" t="inlineStr">
        <is>
          <t>80017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5</v>
      </c>
      <c r="B32" s="6" t="inlineStr">
        <is>
          <t>1.01%</t>
        </is>
      </c>
      <c r="C32" s="6" t="inlineStr">
        <is>
          <t>80020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6</v>
      </c>
      <c r="B33" s="6" t="inlineStr">
        <is>
          <t>1.21%</t>
        </is>
      </c>
      <c r="C33" s="6" t="inlineStr">
        <is>
          <t>80021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0.2%</t>
        </is>
      </c>
      <c r="C34" s="6" t="inlineStr">
        <is>
          <t>80023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0.4%</t>
        </is>
      </c>
      <c r="C35" s="6" t="inlineStr">
        <is>
          <t>80026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0.2%</t>
        </is>
      </c>
      <c r="C36" s="6" t="inlineStr">
        <is>
          <t>80027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4</v>
      </c>
      <c r="B37" s="6" t="inlineStr">
        <is>
          <t>0.81%</t>
        </is>
      </c>
      <c r="C37" s="6" t="inlineStr">
        <is>
          <t>80030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0.4%</t>
        </is>
      </c>
      <c r="C38" s="6" t="inlineStr">
        <is>
          <t>80031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10</v>
      </c>
      <c r="B39" s="6" t="inlineStr">
        <is>
          <t>2.02%</t>
        </is>
      </c>
      <c r="C39" s="6" t="inlineStr">
        <is>
          <t>80033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0.4%</t>
        </is>
      </c>
      <c r="C40" s="6" t="inlineStr">
        <is>
          <t>80104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0.2%</t>
        </is>
      </c>
      <c r="C41" s="6" t="inlineStr">
        <is>
          <t>80108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</v>
      </c>
      <c r="B42" s="6" t="inlineStr">
        <is>
          <t>0.2%</t>
        </is>
      </c>
      <c r="C42" s="6" t="inlineStr">
        <is>
          <t>80109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6</v>
      </c>
      <c r="B43" s="6" t="inlineStr">
        <is>
          <t>1.21%</t>
        </is>
      </c>
      <c r="C43" s="6" t="inlineStr">
        <is>
          <t>80110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</v>
      </c>
      <c r="B44" s="6" t="inlineStr">
        <is>
          <t>0.2%</t>
        </is>
      </c>
      <c r="C44" s="6" t="inlineStr">
        <is>
          <t>80111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0.4%</t>
        </is>
      </c>
      <c r="C45" s="6" t="inlineStr">
        <is>
          <t>80112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7</v>
      </c>
      <c r="B46" s="6" t="inlineStr">
        <is>
          <t>1.42%</t>
        </is>
      </c>
      <c r="C46" s="6" t="inlineStr">
        <is>
          <t>80113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10</v>
      </c>
      <c r="B47" s="6" t="inlineStr">
        <is>
          <t>2.02%</t>
        </is>
      </c>
      <c r="C47" s="6" t="inlineStr">
        <is>
          <t>80120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1</v>
      </c>
      <c r="B48" s="6" t="inlineStr">
        <is>
          <t>0.2%</t>
        </is>
      </c>
      <c r="C48" s="6" t="inlineStr">
        <is>
          <t>80122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2</v>
      </c>
      <c r="B49" s="6" t="inlineStr">
        <is>
          <t>0.4%</t>
        </is>
      </c>
      <c r="C49" s="6" t="inlineStr">
        <is>
          <t>80123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3</v>
      </c>
      <c r="B50" s="6" t="inlineStr">
        <is>
          <t>0.61%</t>
        </is>
      </c>
      <c r="C50" s="6" t="inlineStr">
        <is>
          <t>80126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</v>
      </c>
      <c r="B51" s="6" t="inlineStr">
        <is>
          <t>0.2%</t>
        </is>
      </c>
      <c r="C51" s="6" t="inlineStr">
        <is>
          <t>80127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1</v>
      </c>
      <c r="B52" s="6" t="inlineStr">
        <is>
          <t>0.2%</t>
        </is>
      </c>
      <c r="C52" s="6" t="inlineStr">
        <is>
          <t>80128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0.2%</t>
        </is>
      </c>
      <c r="C53" s="6" t="inlineStr">
        <is>
          <t>80129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</v>
      </c>
      <c r="B54" s="6" t="inlineStr">
        <is>
          <t>0.2%</t>
        </is>
      </c>
      <c r="C54" s="6" t="inlineStr">
        <is>
          <t>80134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1</v>
      </c>
      <c r="B55" s="6" t="inlineStr">
        <is>
          <t>0.2%</t>
        </is>
      </c>
      <c r="C55" s="6" t="inlineStr">
        <is>
          <t>80138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1</v>
      </c>
      <c r="B56" s="6" t="inlineStr">
        <is>
          <t>0.2%</t>
        </is>
      </c>
      <c r="C56" s="6" t="inlineStr">
        <is>
          <t>80201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12</v>
      </c>
      <c r="B57" s="6" t="inlineStr">
        <is>
          <t>2.43%</t>
        </is>
      </c>
      <c r="C57" s="6" t="inlineStr">
        <is>
          <t>80203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10</v>
      </c>
      <c r="B58" s="6" t="inlineStr">
        <is>
          <t>2.02%</t>
        </is>
      </c>
      <c r="C58" s="6" t="inlineStr">
        <is>
          <t>80204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6</v>
      </c>
      <c r="B59" s="6" t="inlineStr">
        <is>
          <t>1.21%</t>
        </is>
      </c>
      <c r="C59" s="6" t="inlineStr">
        <is>
          <t>80205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16</v>
      </c>
      <c r="B60" s="6" t="inlineStr">
        <is>
          <t>3.24%</t>
        </is>
      </c>
      <c r="C60" s="6" t="inlineStr">
        <is>
          <t>80206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11</v>
      </c>
      <c r="B61" s="6" t="inlineStr">
        <is>
          <t>2.23%</t>
        </is>
      </c>
      <c r="C61" s="6" t="inlineStr">
        <is>
          <t>80209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4</v>
      </c>
      <c r="B62" s="6" t="inlineStr">
        <is>
          <t>0.81%</t>
        </is>
      </c>
      <c r="C62" s="6" t="inlineStr">
        <is>
          <t>80210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6</v>
      </c>
      <c r="B63" s="6" t="inlineStr">
        <is>
          <t>1.21%</t>
        </is>
      </c>
      <c r="C63" s="6" t="inlineStr">
        <is>
          <t>80211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2</v>
      </c>
      <c r="B64" s="6" t="inlineStr">
        <is>
          <t>0.4%</t>
        </is>
      </c>
      <c r="C64" s="6" t="inlineStr">
        <is>
          <t>80212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22</v>
      </c>
      <c r="B65" s="6" t="inlineStr">
        <is>
          <t>4.45%</t>
        </is>
      </c>
      <c r="C65" s="6" t="inlineStr">
        <is>
          <t>80214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5</v>
      </c>
      <c r="B66" s="6" t="inlineStr">
        <is>
          <t>1.01%</t>
        </is>
      </c>
      <c r="C66" s="6" t="inlineStr">
        <is>
          <t>80215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18</v>
      </c>
      <c r="B67" s="6" t="inlineStr">
        <is>
          <t>3.64%</t>
        </is>
      </c>
      <c r="C67" s="6" t="inlineStr">
        <is>
          <t>80218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6</v>
      </c>
      <c r="B68" s="6" t="inlineStr">
        <is>
          <t>1.21%</t>
        </is>
      </c>
      <c r="C68" s="6" t="inlineStr">
        <is>
          <t>80219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6</v>
      </c>
      <c r="B69" s="6" t="inlineStr">
        <is>
          <t>1.21%</t>
        </is>
      </c>
      <c r="C69" s="6" t="inlineStr">
        <is>
          <t>80220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6</v>
      </c>
      <c r="B70" s="6" t="inlineStr">
        <is>
          <t>1.21%</t>
        </is>
      </c>
      <c r="C70" s="6" t="inlineStr">
        <is>
          <t>80221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14</v>
      </c>
      <c r="B71" s="6" t="inlineStr">
        <is>
          <t>2.83%</t>
        </is>
      </c>
      <c r="C71" s="6" t="inlineStr">
        <is>
          <t>80222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2</v>
      </c>
      <c r="B72" s="6" t="inlineStr">
        <is>
          <t>0.4%</t>
        </is>
      </c>
      <c r="C72" s="6" t="inlineStr">
        <is>
          <t>80223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0.61%</t>
        </is>
      </c>
      <c r="C73" s="6" t="inlineStr">
        <is>
          <t>80224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14</v>
      </c>
      <c r="B74" s="6" t="inlineStr">
        <is>
          <t>2.83%</t>
        </is>
      </c>
      <c r="C74" s="6" t="inlineStr">
        <is>
          <t>80226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9</v>
      </c>
      <c r="B75" s="6" t="inlineStr">
        <is>
          <t>1.82%</t>
        </is>
      </c>
      <c r="C75" s="6" t="inlineStr">
        <is>
          <t>80227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1</v>
      </c>
      <c r="B76" s="6" t="inlineStr">
        <is>
          <t>0.2%</t>
        </is>
      </c>
      <c r="C76" s="6" t="inlineStr">
        <is>
          <t>80228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5</v>
      </c>
      <c r="B77" s="6" t="inlineStr">
        <is>
          <t>1.01%</t>
        </is>
      </c>
      <c r="C77" s="6" t="inlineStr">
        <is>
          <t>80229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6</v>
      </c>
      <c r="B78" s="6" t="inlineStr">
        <is>
          <t>1.21%</t>
        </is>
      </c>
      <c r="C78" s="6" t="inlineStr">
        <is>
          <t>80231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3</v>
      </c>
      <c r="B79" s="6" t="inlineStr">
        <is>
          <t>0.61%</t>
        </is>
      </c>
      <c r="C79" s="6" t="inlineStr">
        <is>
          <t>80232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5</v>
      </c>
      <c r="B80" s="6" t="inlineStr">
        <is>
          <t>1.01%</t>
        </is>
      </c>
      <c r="C80" s="6" t="inlineStr">
        <is>
          <t>80233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4</v>
      </c>
      <c r="B81" s="6" t="inlineStr">
        <is>
          <t>0.81%</t>
        </is>
      </c>
      <c r="C81" s="6" t="inlineStr">
        <is>
          <t>80234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1</v>
      </c>
      <c r="B82" s="6" t="inlineStr">
        <is>
          <t>0.2%</t>
        </is>
      </c>
      <c r="C82" s="6" t="inlineStr">
        <is>
          <t>80235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3</v>
      </c>
      <c r="B83" s="6" t="inlineStr">
        <is>
          <t>0.61%</t>
        </is>
      </c>
      <c r="C83" s="6" t="inlineStr">
        <is>
          <t>80236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1</v>
      </c>
      <c r="B84" s="6" t="inlineStr">
        <is>
          <t>0.2%</t>
        </is>
      </c>
      <c r="C84" s="6" t="inlineStr">
        <is>
          <t>80237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4</v>
      </c>
      <c r="B85" s="6" t="inlineStr">
        <is>
          <t>0.81%</t>
        </is>
      </c>
      <c r="C85" s="6" t="inlineStr">
        <is>
          <t>80238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0.2%</t>
        </is>
      </c>
      <c r="C86" s="6" t="inlineStr">
        <is>
          <t>80239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2</v>
      </c>
      <c r="B87" s="6" t="inlineStr">
        <is>
          <t>0.4%</t>
        </is>
      </c>
      <c r="C87" s="6" t="inlineStr">
        <is>
          <t>80241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11</v>
      </c>
      <c r="B88" s="6" t="inlineStr">
        <is>
          <t>2.23%</t>
        </is>
      </c>
      <c r="C88" s="6" t="inlineStr">
        <is>
          <t>80246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4</v>
      </c>
      <c r="B89" s="6" t="inlineStr">
        <is>
          <t>0.81%</t>
        </is>
      </c>
      <c r="C89" s="6" t="inlineStr">
        <is>
          <t>80247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4</v>
      </c>
      <c r="B90" s="6" t="inlineStr">
        <is>
          <t>0.81%</t>
        </is>
      </c>
      <c r="C90" s="6" t="inlineStr">
        <is>
          <t>80260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1</v>
      </c>
      <c r="B91" s="6" t="inlineStr">
        <is>
          <t>0.2%</t>
        </is>
      </c>
      <c r="C91" s="6" t="inlineStr">
        <is>
          <t>80301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1</v>
      </c>
      <c r="B92" s="6" t="inlineStr">
        <is>
          <t>0.2%</t>
        </is>
      </c>
      <c r="C92" s="6" t="inlineStr">
        <is>
          <t>80302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3</v>
      </c>
      <c r="B93" s="6" t="inlineStr">
        <is>
          <t>0.61%</t>
        </is>
      </c>
      <c r="C93" s="6" t="inlineStr">
        <is>
          <t>80303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0.2%</t>
        </is>
      </c>
      <c r="C94" s="6" t="inlineStr">
        <is>
          <t>80304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6</v>
      </c>
      <c r="B95" s="6" t="inlineStr">
        <is>
          <t>1.21%</t>
        </is>
      </c>
      <c r="C95" s="6" t="inlineStr">
        <is>
          <t>80401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0.2%</t>
        </is>
      </c>
      <c r="C96" s="6" t="inlineStr">
        <is>
          <t>80452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1</v>
      </c>
      <c r="B97" s="6" t="inlineStr">
        <is>
          <t>0.2%</t>
        </is>
      </c>
      <c r="C97" s="6" t="inlineStr">
        <is>
          <t>80467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</v>
      </c>
      <c r="B98" s="6" t="inlineStr">
        <is>
          <t>0.2%</t>
        </is>
      </c>
      <c r="C98" s="6" t="inlineStr">
        <is>
          <t>80498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7</v>
      </c>
      <c r="B99" s="6" t="inlineStr">
        <is>
          <t>1.42%</t>
        </is>
      </c>
      <c r="C99" s="6" t="inlineStr">
        <is>
          <t>80501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3</v>
      </c>
      <c r="B100" s="6" t="inlineStr">
        <is>
          <t>0.61%</t>
        </is>
      </c>
      <c r="C100" s="6" t="inlineStr">
        <is>
          <t>80503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1</v>
      </c>
      <c r="B101" s="6" t="inlineStr">
        <is>
          <t>0.2%</t>
        </is>
      </c>
      <c r="C101" s="6" t="inlineStr">
        <is>
          <t>80504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0.2%</t>
        </is>
      </c>
      <c r="C102" s="6" t="inlineStr">
        <is>
          <t>80516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0.2%</t>
        </is>
      </c>
      <c r="C103" s="6" t="inlineStr">
        <is>
          <t>80524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2</v>
      </c>
      <c r="B104" s="6" t="inlineStr">
        <is>
          <t>0.4%</t>
        </is>
      </c>
      <c r="C104" s="6" t="inlineStr">
        <is>
          <t>80525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4</v>
      </c>
      <c r="B105" s="6" t="inlineStr">
        <is>
          <t>0.81%</t>
        </is>
      </c>
      <c r="C105" s="6" t="inlineStr">
        <is>
          <t>80526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6</v>
      </c>
      <c r="B106" s="6" t="inlineStr">
        <is>
          <t>1.21%</t>
        </is>
      </c>
      <c r="C106" s="6" t="inlineStr">
        <is>
          <t>80537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4</v>
      </c>
      <c r="B107" s="6" t="inlineStr">
        <is>
          <t>0.81%</t>
        </is>
      </c>
      <c r="C107" s="6" t="inlineStr">
        <is>
          <t>80538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6" t="n">
        <v>3</v>
      </c>
      <c r="B108" s="6" t="inlineStr">
        <is>
          <t>0.61%</t>
        </is>
      </c>
      <c r="C108" s="6" t="inlineStr">
        <is>
          <t>80601</t>
        </is>
      </c>
      <c r="D108" s="6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1</v>
      </c>
      <c r="B109" s="6" t="inlineStr">
        <is>
          <t>0.2%</t>
        </is>
      </c>
      <c r="C109" s="6" t="inlineStr">
        <is>
          <t>80620</t>
        </is>
      </c>
      <c r="D109" s="6" t="inlineStr">
        <is>
          <t>PROPERTYZIPCODE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3</v>
      </c>
      <c r="B110" s="6" t="inlineStr">
        <is>
          <t>0.61%</t>
        </is>
      </c>
      <c r="C110" s="6" t="inlineStr">
        <is>
          <t>80631</t>
        </is>
      </c>
      <c r="D110" s="6" t="inlineStr">
        <is>
          <t>PROPERTYZIPCODE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2</v>
      </c>
      <c r="B111" s="6" t="inlineStr">
        <is>
          <t>0.4%</t>
        </is>
      </c>
      <c r="C111" s="6" t="inlineStr">
        <is>
          <t>80634</t>
        </is>
      </c>
      <c r="D111" s="6" t="inlineStr">
        <is>
          <t>PROPERTYZIPCODE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1</v>
      </c>
      <c r="B112" s="6" t="inlineStr">
        <is>
          <t>0.2%</t>
        </is>
      </c>
      <c r="C112" s="6" t="inlineStr">
        <is>
          <t>80640</t>
        </is>
      </c>
      <c r="D112" s="6" t="inlineStr">
        <is>
          <t>PROPERTYZIPCODE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2</v>
      </c>
      <c r="B113" s="6" t="inlineStr">
        <is>
          <t>0.4%</t>
        </is>
      </c>
      <c r="C113" s="6" t="inlineStr">
        <is>
          <t>80817</t>
        </is>
      </c>
      <c r="D113" s="6" t="inlineStr">
        <is>
          <t>PROPERTYZIPCODE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</v>
      </c>
      <c r="B114" s="6" t="inlineStr">
        <is>
          <t>0.2%</t>
        </is>
      </c>
      <c r="C114" s="6" t="inlineStr">
        <is>
          <t>80828</t>
        </is>
      </c>
      <c r="D114" s="6" t="inlineStr">
        <is>
          <t>PROPERTYZIPCODE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6" t="n">
        <v>4</v>
      </c>
      <c r="B115" s="6" t="inlineStr">
        <is>
          <t>0.81%</t>
        </is>
      </c>
      <c r="C115" s="6" t="inlineStr">
        <is>
          <t>80903</t>
        </is>
      </c>
      <c r="D115" s="6" t="inlineStr">
        <is>
          <t>PROPERTYZIPCODE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3</v>
      </c>
      <c r="B116" s="6" t="inlineStr">
        <is>
          <t>0.61%</t>
        </is>
      </c>
      <c r="C116" s="6" t="inlineStr">
        <is>
          <t>80904</t>
        </is>
      </c>
      <c r="D116" s="6" t="inlineStr">
        <is>
          <t>PROPERTYZIPCODE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1</v>
      </c>
      <c r="B117" s="6" t="inlineStr">
        <is>
          <t>0.2%</t>
        </is>
      </c>
      <c r="C117" s="6" t="inlineStr">
        <is>
          <t>80905</t>
        </is>
      </c>
      <c r="D117" s="6" t="inlineStr">
        <is>
          <t>PROPERTYZIPCODE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4</v>
      </c>
      <c r="B118" s="6" t="inlineStr">
        <is>
          <t>0.81%</t>
        </is>
      </c>
      <c r="C118" s="6" t="inlineStr">
        <is>
          <t>80906</t>
        </is>
      </c>
      <c r="D118" s="6" t="inlineStr">
        <is>
          <t>PROPERTYZIPCODE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7</v>
      </c>
      <c r="B119" s="6" t="inlineStr">
        <is>
          <t>1.42%</t>
        </is>
      </c>
      <c r="C119" s="6" t="inlineStr">
        <is>
          <t>80907</t>
        </is>
      </c>
      <c r="D119" s="6" t="inlineStr">
        <is>
          <t>PROPERTYZIPCODE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6" t="n">
        <v>13</v>
      </c>
      <c r="B120" s="6" t="inlineStr">
        <is>
          <t>2.63%</t>
        </is>
      </c>
      <c r="C120" s="6" t="inlineStr">
        <is>
          <t>80909</t>
        </is>
      </c>
      <c r="D120" s="6" t="inlineStr">
        <is>
          <t>PROPERTYZIPCODE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3</v>
      </c>
      <c r="B121" s="6" t="inlineStr">
        <is>
          <t>0.61%</t>
        </is>
      </c>
      <c r="C121" s="6" t="inlineStr">
        <is>
          <t>80910</t>
        </is>
      </c>
      <c r="D121" s="6" t="inlineStr">
        <is>
          <t>PROPERTYZIPCODE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1</v>
      </c>
      <c r="B122" s="6" t="inlineStr">
        <is>
          <t>0.2%</t>
        </is>
      </c>
      <c r="C122" s="6" t="inlineStr">
        <is>
          <t>80915</t>
        </is>
      </c>
      <c r="D122" s="6" t="inlineStr">
        <is>
          <t>PROPERTYZIPCODE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5</v>
      </c>
      <c r="B123" s="6" t="inlineStr">
        <is>
          <t>1.01%</t>
        </is>
      </c>
      <c r="C123" s="6" t="inlineStr">
        <is>
          <t>80916</t>
        </is>
      </c>
      <c r="D123" s="6" t="inlineStr">
        <is>
          <t>PROPERTYZIPCODE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3</v>
      </c>
      <c r="B124" s="6" t="inlineStr">
        <is>
          <t>0.61%</t>
        </is>
      </c>
      <c r="C124" s="6" t="inlineStr">
        <is>
          <t>80917</t>
        </is>
      </c>
      <c r="D124" s="6" t="inlineStr">
        <is>
          <t>PROPERTYZIPCODE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9</v>
      </c>
      <c r="B125" s="6" t="inlineStr">
        <is>
          <t>1.82%</t>
        </is>
      </c>
      <c r="C125" s="6" t="inlineStr">
        <is>
          <t>80918</t>
        </is>
      </c>
      <c r="D125" s="6" t="inlineStr">
        <is>
          <t>PROPERTYZIPCODE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1</v>
      </c>
      <c r="B126" s="6" t="inlineStr">
        <is>
          <t>0.2%</t>
        </is>
      </c>
      <c r="C126" s="6" t="inlineStr">
        <is>
          <t>80919</t>
        </is>
      </c>
      <c r="D126" s="6" t="inlineStr">
        <is>
          <t>PROPERTYZIPCODE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6" t="n">
        <v>1</v>
      </c>
      <c r="B127" s="6" t="inlineStr">
        <is>
          <t>0.2%</t>
        </is>
      </c>
      <c r="C127" s="6" t="inlineStr">
        <is>
          <t>80921</t>
        </is>
      </c>
      <c r="D127" s="6" t="inlineStr">
        <is>
          <t>PROPERTYZIPCODE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1</v>
      </c>
      <c r="B128" s="6" t="inlineStr">
        <is>
          <t>0.2%</t>
        </is>
      </c>
      <c r="C128" s="6" t="inlineStr">
        <is>
          <t>80922</t>
        </is>
      </c>
      <c r="D128" s="6" t="inlineStr">
        <is>
          <t>PROPERTYZIPCODE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</v>
      </c>
      <c r="B129" s="6" t="inlineStr">
        <is>
          <t>0.2%</t>
        </is>
      </c>
      <c r="C129" s="6" t="inlineStr">
        <is>
          <t>81001</t>
        </is>
      </c>
      <c r="D129" s="6" t="inlineStr">
        <is>
          <t>PROPERTYZIPCODE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6" t="n">
        <v>1</v>
      </c>
      <c r="B130" s="6" t="inlineStr">
        <is>
          <t>0.2%</t>
        </is>
      </c>
      <c r="C130" s="6" t="inlineStr">
        <is>
          <t>81052</t>
        </is>
      </c>
      <c r="D130" s="6" t="inlineStr">
        <is>
          <t>PROPERTYZIPCODE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  <row r="131">
      <c r="A131" s="6" t="n">
        <v>2</v>
      </c>
      <c r="B131" s="6" t="inlineStr">
        <is>
          <t>0.4%</t>
        </is>
      </c>
      <c r="C131" s="6" t="inlineStr">
        <is>
          <t>81082</t>
        </is>
      </c>
      <c r="D131" s="6" t="inlineStr">
        <is>
          <t>PROPERTYZIPCODE</t>
        </is>
      </c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</row>
    <row r="132">
      <c r="A132" s="6" t="n">
        <v>1</v>
      </c>
      <c r="B132" s="6" t="inlineStr">
        <is>
          <t>0.2%</t>
        </is>
      </c>
      <c r="C132" s="6" t="inlineStr">
        <is>
          <t>81212</t>
        </is>
      </c>
      <c r="D132" s="6" t="inlineStr">
        <is>
          <t>PROPERTYZIPCODE</t>
        </is>
      </c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</row>
    <row r="133">
      <c r="A133" s="6" t="n">
        <v>2</v>
      </c>
      <c r="B133" s="6" t="inlineStr">
        <is>
          <t>0.4%</t>
        </is>
      </c>
      <c r="C133" s="6" t="inlineStr">
        <is>
          <t>81301</t>
        </is>
      </c>
      <c r="D133" s="6" t="inlineStr">
        <is>
          <t>PROPERTYZIPCODE</t>
        </is>
      </c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</row>
    <row r="134">
      <c r="A134" s="6" t="n">
        <v>1</v>
      </c>
      <c r="B134" s="6" t="inlineStr">
        <is>
          <t>0.2%</t>
        </is>
      </c>
      <c r="C134" s="6" t="inlineStr">
        <is>
          <t>81303</t>
        </is>
      </c>
      <c r="D134" s="6" t="inlineStr">
        <is>
          <t>PROPERTYZIPCODE</t>
        </is>
      </c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</row>
    <row r="135">
      <c r="A135" s="6" t="n">
        <v>2</v>
      </c>
      <c r="B135" s="6" t="inlineStr">
        <is>
          <t>0.4%</t>
        </is>
      </c>
      <c r="C135" s="6" t="inlineStr">
        <is>
          <t>81520</t>
        </is>
      </c>
      <c r="D135" s="6" t="inlineStr">
        <is>
          <t>PROPERTYZIPCODE</t>
        </is>
      </c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</row>
    <row r="136">
      <c r="A136" s="6" t="n">
        <v>1</v>
      </c>
      <c r="B136" s="6" t="inlineStr">
        <is>
          <t>0.2%</t>
        </is>
      </c>
      <c r="C136" s="6" t="inlineStr">
        <is>
          <t>81601</t>
        </is>
      </c>
      <c r="D136" s="6" t="inlineStr">
        <is>
          <t>PROPERTYZIPCODE</t>
        </is>
      </c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</row>
    <row r="137">
      <c r="A137" s="6" t="n">
        <v>1</v>
      </c>
      <c r="B137" s="6" t="inlineStr">
        <is>
          <t>0.2%</t>
        </is>
      </c>
      <c r="C137" s="6" t="inlineStr">
        <is>
          <t>81611</t>
        </is>
      </c>
      <c r="D137" s="6" t="inlineStr">
        <is>
          <t>PROPERTYZIPCODE</t>
        </is>
      </c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</row>
    <row r="138">
      <c r="A138" s="6" t="n">
        <v>1</v>
      </c>
      <c r="B138" s="6" t="inlineStr">
        <is>
          <t>0.2%</t>
        </is>
      </c>
      <c r="C138" s="6" t="inlineStr">
        <is>
          <t>81621</t>
        </is>
      </c>
      <c r="D138" s="6" t="inlineStr">
        <is>
          <t>PROPERTYZIPCODE</t>
        </is>
      </c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</row>
    <row r="139">
      <c r="A139" s="6" t="n">
        <v>1</v>
      </c>
      <c r="B139" s="6" t="inlineStr">
        <is>
          <t>0.2%</t>
        </is>
      </c>
      <c r="C139" s="6" t="inlineStr">
        <is>
          <t>81632</t>
        </is>
      </c>
      <c r="D139" s="6" t="inlineStr">
        <is>
          <t>PROPERTYZIPCODE</t>
        </is>
      </c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</row>
    <row r="140">
      <c r="A140" s="6" t="n">
        <v>1</v>
      </c>
      <c r="B140" s="6" t="inlineStr">
        <is>
          <t>0.2%</t>
        </is>
      </c>
      <c r="C140" s="6" t="inlineStr">
        <is>
          <t>81635</t>
        </is>
      </c>
      <c r="D140" s="6" t="inlineStr">
        <is>
          <t>PROPERTYZIPCODE</t>
        </is>
      </c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</row>
    <row r="141">
      <c r="A141" s="10" t="n">
        <v>494</v>
      </c>
      <c r="B141" s="10" t="inlineStr">
        <is>
          <t>99.77%</t>
        </is>
      </c>
      <c r="C141" s="10" t="inlineStr">
        <is>
          <t>Total</t>
        </is>
      </c>
      <c r="D141" s="10" t="inlineStr">
        <is>
          <t>PROPERTYZIPCODE</t>
        </is>
      </c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</row>
    <row r="142">
      <c r="A142" s="6" t="n">
        <v>440</v>
      </c>
      <c r="B142" s="6" t="inlineStr">
        <is>
          <t>89.07%</t>
        </is>
      </c>
      <c r="C142" s="6" t="inlineStr">
        <is>
          <t>GARDEN</t>
        </is>
      </c>
      <c r="D142" s="6" t="inlineStr">
        <is>
          <t>Property Type</t>
        </is>
      </c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</row>
    <row r="143">
      <c r="A143" s="6" t="n">
        <v>2</v>
      </c>
      <c r="B143" s="6" t="inlineStr">
        <is>
          <t>0.4%</t>
        </is>
      </c>
      <c r="C143" s="6" t="inlineStr">
        <is>
          <t>HIGHRISE</t>
        </is>
      </c>
      <c r="D143" s="6" t="inlineStr">
        <is>
          <t>Property Type</t>
        </is>
      </c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</row>
    <row r="144">
      <c r="A144" s="6" t="n">
        <v>11</v>
      </c>
      <c r="B144" s="6" t="inlineStr">
        <is>
          <t>2.23%</t>
        </is>
      </c>
      <c r="C144" s="6" t="inlineStr">
        <is>
          <t>MANUFACTURED</t>
        </is>
      </c>
      <c r="D144" s="6" t="inlineStr">
        <is>
          <t>Property Type</t>
        </is>
      </c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</row>
    <row r="145">
      <c r="A145" s="6" t="n">
        <v>29</v>
      </c>
      <c r="B145" s="6" t="inlineStr">
        <is>
          <t>5.87%</t>
        </is>
      </c>
      <c r="C145" s="6" t="inlineStr">
        <is>
          <t>MIDRISE</t>
        </is>
      </c>
      <c r="D145" s="6" t="inlineStr">
        <is>
          <t>Property Type</t>
        </is>
      </c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</row>
    <row r="146">
      <c r="A146" s="6" t="n">
        <v>10</v>
      </c>
      <c r="B146" s="6" t="inlineStr">
        <is>
          <t>2.02%</t>
        </is>
      </c>
      <c r="C146" s="6" t="inlineStr">
        <is>
          <t>SENIOR</t>
        </is>
      </c>
      <c r="D146" s="6" t="inlineStr">
        <is>
          <t>Property Type</t>
        </is>
      </c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</row>
    <row r="147">
      <c r="A147" s="6" t="n">
        <v>2</v>
      </c>
      <c r="B147" s="6" t="inlineStr">
        <is>
          <t>0.4%</t>
        </is>
      </c>
      <c r="C147" s="6" t="inlineStr">
        <is>
          <t>STUDENT</t>
        </is>
      </c>
      <c r="D147" s="6" t="inlineStr">
        <is>
          <t>Property Type</t>
        </is>
      </c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</row>
    <row r="148">
      <c r="A148" s="10" t="n">
        <v>494</v>
      </c>
      <c r="B148" s="10" t="inlineStr">
        <is>
          <t>99.99%</t>
        </is>
      </c>
      <c r="C148" s="10" t="inlineStr">
        <is>
          <t>Total</t>
        </is>
      </c>
      <c r="D148" s="10" t="inlineStr">
        <is>
          <t>Property Type</t>
        </is>
      </c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</row>
    <row r="149">
      <c r="A149" s="6" t="n">
        <v>21</v>
      </c>
      <c r="B149" s="6" t="inlineStr">
        <is>
          <t>4.25%</t>
        </is>
      </c>
      <c r="C149" s="6" t="inlineStr">
        <is>
          <t>Less than 5 years</t>
        </is>
      </c>
      <c r="D149" s="6" t="inlineStr">
        <is>
          <t>Age of Property</t>
        </is>
      </c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</row>
    <row r="150">
      <c r="A150" s="6" t="n">
        <v>193</v>
      </c>
      <c r="B150" s="6" t="inlineStr">
        <is>
          <t>39.07%</t>
        </is>
      </c>
      <c r="C150" s="6" t="inlineStr">
        <is>
          <t>5-9 years</t>
        </is>
      </c>
      <c r="D150" s="6" t="inlineStr">
        <is>
          <t>Age of Property</t>
        </is>
      </c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</row>
    <row r="151">
      <c r="A151" s="6" t="n">
        <v>119</v>
      </c>
      <c r="B151" s="6" t="inlineStr">
        <is>
          <t>24.09%</t>
        </is>
      </c>
      <c r="C151" s="6" t="inlineStr">
        <is>
          <t>10-19 years</t>
        </is>
      </c>
      <c r="D151" s="6" t="inlineStr">
        <is>
          <t>Age of Property</t>
        </is>
      </c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</row>
    <row r="152">
      <c r="A152" s="6" t="n">
        <v>161</v>
      </c>
      <c r="B152" s="6" t="inlineStr">
        <is>
          <t>32.59%</t>
        </is>
      </c>
      <c r="C152" s="6" t="inlineStr">
        <is>
          <t>20+ years</t>
        </is>
      </c>
      <c r="D152" s="6" t="inlineStr">
        <is>
          <t>Age of Property</t>
        </is>
      </c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</row>
    <row r="153">
      <c r="A153" s="10" t="n">
        <v>494</v>
      </c>
      <c r="B153" s="10" t="inlineStr">
        <is>
          <t>100.00%</t>
        </is>
      </c>
      <c r="C153" s="10" t="inlineStr">
        <is>
          <t>Total</t>
        </is>
      </c>
      <c r="D153" s="10" t="inlineStr">
        <is>
          <t>Age of Property</t>
        </is>
      </c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</row>
    <row r="154">
      <c r="A154" s="6" t="n">
        <v>301</v>
      </c>
      <c r="B154" s="6" t="inlineStr">
        <is>
          <t>60.93%</t>
        </is>
      </c>
      <c r="C154" s="6" t="inlineStr">
        <is>
          <t>Less than 100</t>
        </is>
      </c>
      <c r="D154" s="6" t="inlineStr">
        <is>
          <t>Property Size</t>
        </is>
      </c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</row>
    <row r="155">
      <c r="A155" s="6" t="n">
        <v>66</v>
      </c>
      <c r="B155" s="6" t="inlineStr">
        <is>
          <t>13.36%</t>
        </is>
      </c>
      <c r="C155" s="6" t="inlineStr">
        <is>
          <t>100-199</t>
        </is>
      </c>
      <c r="D155" s="6" t="inlineStr">
        <is>
          <t>Property Size</t>
        </is>
      </c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</row>
    <row r="156">
      <c r="A156" s="6" t="n">
        <v>69</v>
      </c>
      <c r="B156" s="6" t="inlineStr">
        <is>
          <t>13.97%</t>
        </is>
      </c>
      <c r="C156" s="6" t="inlineStr">
        <is>
          <t>200-299</t>
        </is>
      </c>
      <c r="D156" s="6" t="inlineStr">
        <is>
          <t>Property Size</t>
        </is>
      </c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</row>
    <row r="157">
      <c r="A157" s="6" t="n">
        <v>28</v>
      </c>
      <c r="B157" s="6" t="inlineStr">
        <is>
          <t>5.67%</t>
        </is>
      </c>
      <c r="C157" s="6" t="inlineStr">
        <is>
          <t>300-399</t>
        </is>
      </c>
      <c r="D157" s="6" t="inlineStr">
        <is>
          <t>Property Size</t>
        </is>
      </c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</row>
    <row r="158">
      <c r="A158" s="6" t="n">
        <v>17</v>
      </c>
      <c r="B158" s="6" t="inlineStr">
        <is>
          <t>3.44%</t>
        </is>
      </c>
      <c r="C158" s="6" t="inlineStr">
        <is>
          <t>400-499</t>
        </is>
      </c>
      <c r="D158" s="6" t="inlineStr">
        <is>
          <t>Property Size</t>
        </is>
      </c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</row>
    <row r="159">
      <c r="A159" s="6" t="n">
        <v>13</v>
      </c>
      <c r="B159" s="6" t="inlineStr">
        <is>
          <t>2.63%</t>
        </is>
      </c>
      <c r="C159" s="6" t="inlineStr">
        <is>
          <t>500+</t>
        </is>
      </c>
      <c r="D159" s="6" t="inlineStr">
        <is>
          <t>Property Size</t>
        </is>
      </c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</row>
    <row r="160">
      <c r="A160" s="10" t="n">
        <v>494</v>
      </c>
      <c r="B160" s="10" t="inlineStr">
        <is>
          <t>100.00%</t>
        </is>
      </c>
      <c r="C160" s="10" t="inlineStr">
        <is>
          <t>Total</t>
        </is>
      </c>
      <c r="D160" s="10" t="inlineStr">
        <is>
          <t>Property Size</t>
        </is>
      </c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</row>
    <row r="161">
      <c r="A161" s="6" t="n">
        <v>256</v>
      </c>
      <c r="B161" s="6" t="inlineStr">
        <is>
          <t>51.82%</t>
        </is>
      </c>
      <c r="C161" s="6" t="inlineStr">
        <is>
          <t>Affordable</t>
        </is>
      </c>
      <c r="D161" s="6" t="inlineStr">
        <is>
          <t>Rent Type</t>
        </is>
      </c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</row>
    <row r="162">
      <c r="A162" s="6" t="n">
        <v>238</v>
      </c>
      <c r="B162" s="6" t="inlineStr">
        <is>
          <t>48.18%</t>
        </is>
      </c>
      <c r="C162" s="6" t="inlineStr">
        <is>
          <t>MarketRate</t>
        </is>
      </c>
      <c r="D162" s="6" t="inlineStr">
        <is>
          <t>Rent Type</t>
        </is>
      </c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</row>
    <row r="163">
      <c r="A163" s="10" t="n">
        <v>494</v>
      </c>
      <c r="B163" s="10" t="inlineStr">
        <is>
          <t>100.00%</t>
        </is>
      </c>
      <c r="C163" s="10" t="inlineStr">
        <is>
          <t>Total</t>
        </is>
      </c>
      <c r="D163" s="10" t="inlineStr">
        <is>
          <t>Rent Type</t>
        </is>
      </c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AD130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Connecticut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Connecticut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283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2574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938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259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8371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4811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16952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2096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14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5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44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25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Connecticut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0.71%</t>
        </is>
      </c>
      <c r="C22" s="6" t="inlineStr">
        <is>
          <t>6002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10</v>
      </c>
      <c r="B23" s="6" t="inlineStr">
        <is>
          <t>3.53%</t>
        </is>
      </c>
      <c r="C23" s="6" t="inlineStr">
        <is>
          <t>6010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1</v>
      </c>
      <c r="B24" s="6" t="inlineStr">
        <is>
          <t>0.35%</t>
        </is>
      </c>
      <c r="C24" s="6" t="inlineStr">
        <is>
          <t>6029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3</v>
      </c>
      <c r="B25" s="6" t="inlineStr">
        <is>
          <t>1.06%</t>
        </is>
      </c>
      <c r="C25" s="6" t="inlineStr">
        <is>
          <t>6032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1</v>
      </c>
      <c r="B26" s="6" t="inlineStr">
        <is>
          <t>0.35%</t>
        </is>
      </c>
      <c r="C26" s="6" t="inlineStr">
        <is>
          <t>6035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4</v>
      </c>
      <c r="B27" s="6" t="inlineStr">
        <is>
          <t>1.41%</t>
        </is>
      </c>
      <c r="C27" s="6" t="inlineStr">
        <is>
          <t>6040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0.35%</t>
        </is>
      </c>
      <c r="C28" s="6" t="inlineStr">
        <is>
          <t>6042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10</v>
      </c>
      <c r="B29" s="6" t="inlineStr">
        <is>
          <t>3.53%</t>
        </is>
      </c>
      <c r="C29" s="6" t="inlineStr">
        <is>
          <t>6051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6</v>
      </c>
      <c r="B30" s="6" t="inlineStr">
        <is>
          <t>2.12%</t>
        </is>
      </c>
      <c r="C30" s="6" t="inlineStr">
        <is>
          <t>6053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4</v>
      </c>
      <c r="B31" s="6" t="inlineStr">
        <is>
          <t>1.41%</t>
        </is>
      </c>
      <c r="C31" s="6" t="inlineStr">
        <is>
          <t>6062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0.71%</t>
        </is>
      </c>
      <c r="C32" s="6" t="inlineStr">
        <is>
          <t>6066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0.35%</t>
        </is>
      </c>
      <c r="C33" s="6" t="inlineStr">
        <is>
          <t>6070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0.35%</t>
        </is>
      </c>
      <c r="C34" s="6" t="inlineStr">
        <is>
          <t>6076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2</v>
      </c>
      <c r="B35" s="6" t="inlineStr">
        <is>
          <t>0.71%</t>
        </is>
      </c>
      <c r="C35" s="6" t="inlineStr">
        <is>
          <t>6082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</v>
      </c>
      <c r="B36" s="6" t="inlineStr">
        <is>
          <t>0.35%</t>
        </is>
      </c>
      <c r="C36" s="6" t="inlineStr">
        <is>
          <t>6088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0.35%</t>
        </is>
      </c>
      <c r="C37" s="6" t="inlineStr">
        <is>
          <t>6095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0.35%</t>
        </is>
      </c>
      <c r="C38" s="6" t="inlineStr">
        <is>
          <t>6096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3</v>
      </c>
      <c r="B39" s="6" t="inlineStr">
        <is>
          <t>1.06%</t>
        </is>
      </c>
      <c r="C39" s="6" t="inlineStr">
        <is>
          <t>6098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0.71%</t>
        </is>
      </c>
      <c r="C40" s="6" t="inlineStr">
        <is>
          <t>6103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7</v>
      </c>
      <c r="B41" s="6" t="inlineStr">
        <is>
          <t>2.47%</t>
        </is>
      </c>
      <c r="C41" s="6" t="inlineStr">
        <is>
          <t>6105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12</v>
      </c>
      <c r="B42" s="6" t="inlineStr">
        <is>
          <t>4.24%</t>
        </is>
      </c>
      <c r="C42" s="6" t="inlineStr">
        <is>
          <t>6106</t>
        </is>
      </c>
      <c r="D42" s="6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</v>
      </c>
      <c r="B43" s="6" t="inlineStr">
        <is>
          <t>0.35%</t>
        </is>
      </c>
      <c r="C43" s="6" t="inlineStr">
        <is>
          <t>6107</t>
        </is>
      </c>
      <c r="D43" s="6" t="inlineStr">
        <is>
          <t>PROPERTYZIPCODE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10</v>
      </c>
      <c r="B44" s="6" t="inlineStr">
        <is>
          <t>3.53%</t>
        </is>
      </c>
      <c r="C44" s="6" t="inlineStr">
        <is>
          <t>6108</t>
        </is>
      </c>
      <c r="D44" s="6" t="inlineStr">
        <is>
          <t>PROPERTYZIPCODE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0.71%</t>
        </is>
      </c>
      <c r="C45" s="6" t="inlineStr">
        <is>
          <t>6109</t>
        </is>
      </c>
      <c r="D45" s="6" t="inlineStr">
        <is>
          <t>PROPERTYZIPCODE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0.35%</t>
        </is>
      </c>
      <c r="C46" s="6" t="inlineStr">
        <is>
          <t>6111</t>
        </is>
      </c>
      <c r="D46" s="6" t="inlineStr">
        <is>
          <t>PROPERTYZIPCODE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1</v>
      </c>
      <c r="B47" s="6" t="inlineStr">
        <is>
          <t>0.35%</t>
        </is>
      </c>
      <c r="C47" s="6" t="inlineStr">
        <is>
          <t>6112</t>
        </is>
      </c>
      <c r="D47" s="6" t="inlineStr">
        <is>
          <t>PROPERTYZIPCODE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2</v>
      </c>
      <c r="B48" s="6" t="inlineStr">
        <is>
          <t>0.71%</t>
        </is>
      </c>
      <c r="C48" s="6" t="inlineStr">
        <is>
          <t>6114</t>
        </is>
      </c>
      <c r="D48" s="6" t="inlineStr">
        <is>
          <t>PROPERTYZIPCODE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4</v>
      </c>
      <c r="B49" s="6" t="inlineStr">
        <is>
          <t>1.41%</t>
        </is>
      </c>
      <c r="C49" s="6" t="inlineStr">
        <is>
          <t>6118</t>
        </is>
      </c>
      <c r="D49" s="6" t="inlineStr">
        <is>
          <t>PROPERTYZIPCODE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9</v>
      </c>
      <c r="B50" s="6" t="inlineStr">
        <is>
          <t>3.18%</t>
        </is>
      </c>
      <c r="C50" s="6" t="inlineStr">
        <is>
          <t>6119</t>
        </is>
      </c>
      <c r="D50" s="6" t="inlineStr">
        <is>
          <t>PROPERTYZIPCODE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2</v>
      </c>
      <c r="B51" s="6" t="inlineStr">
        <is>
          <t>0.71%</t>
        </is>
      </c>
      <c r="C51" s="6" t="inlineStr">
        <is>
          <t>6120</t>
        </is>
      </c>
      <c r="D51" s="6" t="inlineStr">
        <is>
          <t>PROPERTYZIPCODE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2</v>
      </c>
      <c r="B52" s="6" t="inlineStr">
        <is>
          <t>0.71%</t>
        </is>
      </c>
      <c r="C52" s="6" t="inlineStr">
        <is>
          <t>6226</t>
        </is>
      </c>
      <c r="D52" s="6" t="inlineStr">
        <is>
          <t>PROPERTYZIPCODE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1</v>
      </c>
      <c r="B53" s="6" t="inlineStr">
        <is>
          <t>0.35%</t>
        </is>
      </c>
      <c r="C53" s="6" t="inlineStr">
        <is>
          <t>6279</t>
        </is>
      </c>
      <c r="D53" s="6" t="inlineStr">
        <is>
          <t>PROPERTYZIPCODE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2</v>
      </c>
      <c r="B54" s="6" t="inlineStr">
        <is>
          <t>0.71%</t>
        </is>
      </c>
      <c r="C54" s="6" t="inlineStr">
        <is>
          <t>6333</t>
        </is>
      </c>
      <c r="D54" s="6" t="inlineStr">
        <is>
          <t>PROPERTYZIPCODE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3</v>
      </c>
      <c r="B55" s="6" t="inlineStr">
        <is>
          <t>1.06%</t>
        </is>
      </c>
      <c r="C55" s="6" t="inlineStr">
        <is>
          <t>6340</t>
        </is>
      </c>
      <c r="D55" s="6" t="inlineStr">
        <is>
          <t>PROPERTYZIPCODE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2</v>
      </c>
      <c r="B56" s="6" t="inlineStr">
        <is>
          <t>0.71%</t>
        </is>
      </c>
      <c r="C56" s="6" t="inlineStr">
        <is>
          <t>6401</t>
        </is>
      </c>
      <c r="D56" s="6" t="inlineStr">
        <is>
          <t>PROPERTYZIPCODE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1</v>
      </c>
      <c r="B57" s="6" t="inlineStr">
        <is>
          <t>0.35%</t>
        </is>
      </c>
      <c r="C57" s="6" t="inlineStr">
        <is>
          <t>6403</t>
        </is>
      </c>
      <c r="D57" s="6" t="inlineStr">
        <is>
          <t>PROPERTYZIPCODE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3</v>
      </c>
      <c r="B58" s="6" t="inlineStr">
        <is>
          <t>1.06%</t>
        </is>
      </c>
      <c r="C58" s="6" t="inlineStr">
        <is>
          <t>6405</t>
        </is>
      </c>
      <c r="D58" s="6" t="inlineStr">
        <is>
          <t>PROPERTYZIPCODE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6" t="n">
        <v>1</v>
      </c>
      <c r="B59" s="6" t="inlineStr">
        <is>
          <t>0.35%</t>
        </is>
      </c>
      <c r="C59" s="6" t="inlineStr">
        <is>
          <t>6410</t>
        </is>
      </c>
      <c r="D59" s="6" t="inlineStr">
        <is>
          <t>PROPERTYZIPCODE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</v>
      </c>
      <c r="B60" s="6" t="inlineStr">
        <is>
          <t>0.71%</t>
        </is>
      </c>
      <c r="C60" s="6" t="inlineStr">
        <is>
          <t>6450</t>
        </is>
      </c>
      <c r="D60" s="6" t="inlineStr">
        <is>
          <t>PROPERTYZIPCODE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3</v>
      </c>
      <c r="B61" s="6" t="inlineStr">
        <is>
          <t>1.06%</t>
        </is>
      </c>
      <c r="C61" s="6" t="inlineStr">
        <is>
          <t>6451</t>
        </is>
      </c>
      <c r="D61" s="6" t="inlineStr">
        <is>
          <t>PROPERTYZIPCODE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6" t="n">
        <v>5</v>
      </c>
      <c r="B62" s="6" t="inlineStr">
        <is>
          <t>1.77%</t>
        </is>
      </c>
      <c r="C62" s="6" t="inlineStr">
        <is>
          <t>6457</t>
        </is>
      </c>
      <c r="D62" s="6" t="inlineStr">
        <is>
          <t>PROPERTYZIPCODE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  <row r="63">
      <c r="A63" s="6" t="n">
        <v>1</v>
      </c>
      <c r="B63" s="6" t="inlineStr">
        <is>
          <t>0.35%</t>
        </is>
      </c>
      <c r="C63" s="6" t="inlineStr">
        <is>
          <t>6461</t>
        </is>
      </c>
      <c r="D63" s="6" t="inlineStr">
        <is>
          <t>PROPERTYZIPCODE</t>
        </is>
      </c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</row>
    <row r="64">
      <c r="A64" s="6" t="n">
        <v>1</v>
      </c>
      <c r="B64" s="6" t="inlineStr">
        <is>
          <t>0.35%</t>
        </is>
      </c>
      <c r="C64" s="6" t="inlineStr">
        <is>
          <t>6472</t>
        </is>
      </c>
      <c r="D64" s="6" t="inlineStr">
        <is>
          <t>PROPERTYZIPCODE</t>
        </is>
      </c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</row>
    <row r="65">
      <c r="A65" s="6" t="n">
        <v>1</v>
      </c>
      <c r="B65" s="6" t="inlineStr">
        <is>
          <t>0.35%</t>
        </is>
      </c>
      <c r="C65" s="6" t="inlineStr">
        <is>
          <t>6473</t>
        </is>
      </c>
      <c r="D65" s="6" t="inlineStr">
        <is>
          <t>PROPERTYZIPCODE</t>
        </is>
      </c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</row>
    <row r="66">
      <c r="A66" s="6" t="n">
        <v>1</v>
      </c>
      <c r="B66" s="6" t="inlineStr">
        <is>
          <t>0.35%</t>
        </is>
      </c>
      <c r="C66" s="6" t="inlineStr">
        <is>
          <t>6475</t>
        </is>
      </c>
      <c r="D66" s="6" t="inlineStr">
        <is>
          <t>PROPERTYZIPCODE</t>
        </is>
      </c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</row>
    <row r="67">
      <c r="A67" s="6" t="n">
        <v>1</v>
      </c>
      <c r="B67" s="6" t="inlineStr">
        <is>
          <t>0.35%</t>
        </is>
      </c>
      <c r="C67" s="6" t="inlineStr">
        <is>
          <t>6477</t>
        </is>
      </c>
      <c r="D67" s="6" t="inlineStr">
        <is>
          <t>PROPERTYZIPCODE</t>
        </is>
      </c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</row>
    <row r="68">
      <c r="A68" s="6" t="n">
        <v>1</v>
      </c>
      <c r="B68" s="6" t="inlineStr">
        <is>
          <t>0.35%</t>
        </is>
      </c>
      <c r="C68" s="6" t="inlineStr">
        <is>
          <t>6479</t>
        </is>
      </c>
      <c r="D68" s="6" t="inlineStr">
        <is>
          <t>PROPERTYZIPCODE</t>
        </is>
      </c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</row>
    <row r="69">
      <c r="A69" s="6" t="n">
        <v>2</v>
      </c>
      <c r="B69" s="6" t="inlineStr">
        <is>
          <t>0.71%</t>
        </is>
      </c>
      <c r="C69" s="6" t="inlineStr">
        <is>
          <t>6484</t>
        </is>
      </c>
      <c r="D69" s="6" t="inlineStr">
        <is>
          <t>PROPERTYZIPCODE</t>
        </is>
      </c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</row>
    <row r="70">
      <c r="A70" s="6" t="n">
        <v>1</v>
      </c>
      <c r="B70" s="6" t="inlineStr">
        <is>
          <t>0.35%</t>
        </is>
      </c>
      <c r="C70" s="6" t="inlineStr">
        <is>
          <t>6489</t>
        </is>
      </c>
      <c r="D70" s="6" t="inlineStr">
        <is>
          <t>PROPERTYZIPCODE</t>
        </is>
      </c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</row>
    <row r="71">
      <c r="A71" s="6" t="n">
        <v>2</v>
      </c>
      <c r="B71" s="6" t="inlineStr">
        <is>
          <t>0.71%</t>
        </is>
      </c>
      <c r="C71" s="6" t="inlineStr">
        <is>
          <t>6510</t>
        </is>
      </c>
      <c r="D71" s="6" t="inlineStr">
        <is>
          <t>PROPERTYZIPCODE</t>
        </is>
      </c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</row>
    <row r="72">
      <c r="A72" s="6" t="n">
        <v>12</v>
      </c>
      <c r="B72" s="6" t="inlineStr">
        <is>
          <t>4.24%</t>
        </is>
      </c>
      <c r="C72" s="6" t="inlineStr">
        <is>
          <t>6511</t>
        </is>
      </c>
      <c r="D72" s="6" t="inlineStr">
        <is>
          <t>PROPERTYZIPCODE</t>
        </is>
      </c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</row>
    <row r="73">
      <c r="A73" s="6" t="n">
        <v>3</v>
      </c>
      <c r="B73" s="6" t="inlineStr">
        <is>
          <t>1.06%</t>
        </is>
      </c>
      <c r="C73" s="6" t="inlineStr">
        <is>
          <t>6512</t>
        </is>
      </c>
      <c r="D73" s="6" t="inlineStr">
        <is>
          <t>PROPERTYZIPCODE</t>
        </is>
      </c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</row>
    <row r="74">
      <c r="A74" s="6" t="n">
        <v>1</v>
      </c>
      <c r="B74" s="6" t="inlineStr">
        <is>
          <t>0.35%</t>
        </is>
      </c>
      <c r="C74" s="6" t="inlineStr">
        <is>
          <t>6513</t>
        </is>
      </c>
      <c r="D74" s="6" t="inlineStr">
        <is>
          <t>PROPERTYZIPCODE</t>
        </is>
      </c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</row>
    <row r="75">
      <c r="A75" s="6" t="n">
        <v>4</v>
      </c>
      <c r="B75" s="6" t="inlineStr">
        <is>
          <t>1.41%</t>
        </is>
      </c>
      <c r="C75" s="6" t="inlineStr">
        <is>
          <t>6514</t>
        </is>
      </c>
      <c r="D75" s="6" t="inlineStr">
        <is>
          <t>PROPERTYZIPCODE</t>
        </is>
      </c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</row>
    <row r="76">
      <c r="A76" s="6" t="n">
        <v>4</v>
      </c>
      <c r="B76" s="6" t="inlineStr">
        <is>
          <t>1.41%</t>
        </is>
      </c>
      <c r="C76" s="6" t="inlineStr">
        <is>
          <t>6515</t>
        </is>
      </c>
      <c r="D76" s="6" t="inlineStr">
        <is>
          <t>PROPERTYZIPCODE</t>
        </is>
      </c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</row>
    <row r="77">
      <c r="A77" s="6" t="n">
        <v>8</v>
      </c>
      <c r="B77" s="6" t="inlineStr">
        <is>
          <t>2.83%</t>
        </is>
      </c>
      <c r="C77" s="6" t="inlineStr">
        <is>
          <t>6516</t>
        </is>
      </c>
      <c r="D77" s="6" t="inlineStr">
        <is>
          <t>PROPERTYZIPCODE</t>
        </is>
      </c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</row>
    <row r="78">
      <c r="A78" s="6" t="n">
        <v>2</v>
      </c>
      <c r="B78" s="6" t="inlineStr">
        <is>
          <t>0.71%</t>
        </is>
      </c>
      <c r="C78" s="6" t="inlineStr">
        <is>
          <t>6517</t>
        </is>
      </c>
      <c r="D78" s="6" t="inlineStr">
        <is>
          <t>PROPERTYZIPCODE</t>
        </is>
      </c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</row>
    <row r="79">
      <c r="A79" s="6" t="n">
        <v>1</v>
      </c>
      <c r="B79" s="6" t="inlineStr">
        <is>
          <t>0.35%</t>
        </is>
      </c>
      <c r="C79" s="6" t="inlineStr">
        <is>
          <t>6518</t>
        </is>
      </c>
      <c r="D79" s="6" t="inlineStr">
        <is>
          <t>PROPERTYZIPCODE</t>
        </is>
      </c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</row>
    <row r="80">
      <c r="A80" s="6" t="n">
        <v>1</v>
      </c>
      <c r="B80" s="6" t="inlineStr">
        <is>
          <t>0.35%</t>
        </is>
      </c>
      <c r="C80" s="6" t="inlineStr">
        <is>
          <t>6519</t>
        </is>
      </c>
      <c r="D80" s="6" t="inlineStr">
        <is>
          <t>PROPERTYZIPCODE</t>
        </is>
      </c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</row>
    <row r="81">
      <c r="A81" s="6" t="n">
        <v>9</v>
      </c>
      <c r="B81" s="6" t="inlineStr">
        <is>
          <t>3.18%</t>
        </is>
      </c>
      <c r="C81" s="6" t="inlineStr">
        <is>
          <t>6604</t>
        </is>
      </c>
      <c r="D81" s="6" t="inlineStr">
        <is>
          <t>PROPERTYZIPCODE</t>
        </is>
      </c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</row>
    <row r="82">
      <c r="A82" s="6" t="n">
        <v>6</v>
      </c>
      <c r="B82" s="6" t="inlineStr">
        <is>
          <t>2.12%</t>
        </is>
      </c>
      <c r="C82" s="6" t="inlineStr">
        <is>
          <t>6605</t>
        </is>
      </c>
      <c r="D82" s="6" t="inlineStr">
        <is>
          <t>PROPERTYZIPCODE</t>
        </is>
      </c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</row>
    <row r="83">
      <c r="A83" s="6" t="n">
        <v>7</v>
      </c>
      <c r="B83" s="6" t="inlineStr">
        <is>
          <t>2.47%</t>
        </is>
      </c>
      <c r="C83" s="6" t="inlineStr">
        <is>
          <t>6606</t>
        </is>
      </c>
      <c r="D83" s="6" t="inlineStr">
        <is>
          <t>PROPERTYZIPCODE</t>
        </is>
      </c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</row>
    <row r="84">
      <c r="A84" s="6" t="n">
        <v>2</v>
      </c>
      <c r="B84" s="6" t="inlineStr">
        <is>
          <t>0.71%</t>
        </is>
      </c>
      <c r="C84" s="6" t="inlineStr">
        <is>
          <t>6607</t>
        </is>
      </c>
      <c r="D84" s="6" t="inlineStr">
        <is>
          <t>PROPERTYZIPCODE</t>
        </is>
      </c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</row>
    <row r="85">
      <c r="A85" s="6" t="n">
        <v>7</v>
      </c>
      <c r="B85" s="6" t="inlineStr">
        <is>
          <t>2.47%</t>
        </is>
      </c>
      <c r="C85" s="6" t="inlineStr">
        <is>
          <t>6608</t>
        </is>
      </c>
      <c r="D85" s="6" t="inlineStr">
        <is>
          <t>PROPERTYZIPCODE</t>
        </is>
      </c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</row>
    <row r="86">
      <c r="A86" s="6" t="n">
        <v>1</v>
      </c>
      <c r="B86" s="6" t="inlineStr">
        <is>
          <t>0.35%</t>
        </is>
      </c>
      <c r="C86" s="6" t="inlineStr">
        <is>
          <t>6611</t>
        </is>
      </c>
      <c r="D86" s="6" t="inlineStr">
        <is>
          <t>PROPERTYZIPCODE</t>
        </is>
      </c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</row>
    <row r="87">
      <c r="A87" s="6" t="n">
        <v>1</v>
      </c>
      <c r="B87" s="6" t="inlineStr">
        <is>
          <t>0.35%</t>
        </is>
      </c>
      <c r="C87" s="6" t="inlineStr">
        <is>
          <t>6614</t>
        </is>
      </c>
      <c r="D87" s="6" t="inlineStr">
        <is>
          <t>PROPERTYZIPCODE</t>
        </is>
      </c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</row>
    <row r="88">
      <c r="A88" s="6" t="n">
        <v>2</v>
      </c>
      <c r="B88" s="6" t="inlineStr">
        <is>
          <t>0.71%</t>
        </is>
      </c>
      <c r="C88" s="6" t="inlineStr">
        <is>
          <t>6615</t>
        </is>
      </c>
      <c r="D88" s="6" t="inlineStr">
        <is>
          <t>PROPERTYZIPCODE</t>
        </is>
      </c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</row>
    <row r="89">
      <c r="A89" s="6" t="n">
        <v>4</v>
      </c>
      <c r="B89" s="6" t="inlineStr">
        <is>
          <t>1.41%</t>
        </is>
      </c>
      <c r="C89" s="6" t="inlineStr">
        <is>
          <t>6702</t>
        </is>
      </c>
      <c r="D89" s="6" t="inlineStr">
        <is>
          <t>PROPERTYZIPCODE</t>
        </is>
      </c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</row>
    <row r="90">
      <c r="A90" s="6" t="n">
        <v>2</v>
      </c>
      <c r="B90" s="6" t="inlineStr">
        <is>
          <t>0.71%</t>
        </is>
      </c>
      <c r="C90" s="6" t="inlineStr">
        <is>
          <t>6704</t>
        </is>
      </c>
      <c r="D90" s="6" t="inlineStr">
        <is>
          <t>PROPERTYZIPCODE</t>
        </is>
      </c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</row>
    <row r="91">
      <c r="A91" s="6" t="n">
        <v>7</v>
      </c>
      <c r="B91" s="6" t="inlineStr">
        <is>
          <t>2.47%</t>
        </is>
      </c>
      <c r="C91" s="6" t="inlineStr">
        <is>
          <t>6705</t>
        </is>
      </c>
      <c r="D91" s="6" t="inlineStr">
        <is>
          <t>PROPERTYZIPCODE</t>
        </is>
      </c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</row>
    <row r="92">
      <c r="A92" s="6" t="n">
        <v>2</v>
      </c>
      <c r="B92" s="6" t="inlineStr">
        <is>
          <t>0.71%</t>
        </is>
      </c>
      <c r="C92" s="6" t="inlineStr">
        <is>
          <t>6706</t>
        </is>
      </c>
      <c r="D92" s="6" t="inlineStr">
        <is>
          <t>PROPERTYZIPCODE</t>
        </is>
      </c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</row>
    <row r="93">
      <c r="A93" s="6" t="n">
        <v>1</v>
      </c>
      <c r="B93" s="6" t="inlineStr">
        <is>
          <t>0.35%</t>
        </is>
      </c>
      <c r="C93" s="6" t="inlineStr">
        <is>
          <t>6708</t>
        </is>
      </c>
      <c r="D93" s="6" t="inlineStr">
        <is>
          <t>PROPERTYZIPCODE</t>
        </is>
      </c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</row>
    <row r="94">
      <c r="A94" s="6" t="n">
        <v>1</v>
      </c>
      <c r="B94" s="6" t="inlineStr">
        <is>
          <t>0.35%</t>
        </is>
      </c>
      <c r="C94" s="6" t="inlineStr">
        <is>
          <t>6716</t>
        </is>
      </c>
      <c r="D94" s="6" t="inlineStr">
        <is>
          <t>PROPERTYZIPCODE</t>
        </is>
      </c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</row>
    <row r="95">
      <c r="A95" s="6" t="n">
        <v>1</v>
      </c>
      <c r="B95" s="6" t="inlineStr">
        <is>
          <t>0.35%</t>
        </is>
      </c>
      <c r="C95" s="6" t="inlineStr">
        <is>
          <t>6770</t>
        </is>
      </c>
      <c r="D95" s="6" t="inlineStr">
        <is>
          <t>PROPERTYZIPCODE</t>
        </is>
      </c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</row>
    <row r="96">
      <c r="A96" s="6" t="n">
        <v>1</v>
      </c>
      <c r="B96" s="6" t="inlineStr">
        <is>
          <t>0.35%</t>
        </is>
      </c>
      <c r="C96" s="6" t="inlineStr">
        <is>
          <t>6804</t>
        </is>
      </c>
      <c r="D96" s="6" t="inlineStr">
        <is>
          <t>PROPERTYZIPCODE</t>
        </is>
      </c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</row>
    <row r="97">
      <c r="A97" s="6" t="n">
        <v>2</v>
      </c>
      <c r="B97" s="6" t="inlineStr">
        <is>
          <t>0.71%</t>
        </is>
      </c>
      <c r="C97" s="6" t="inlineStr">
        <is>
          <t>6810</t>
        </is>
      </c>
      <c r="D97" s="6" t="inlineStr">
        <is>
          <t>PROPERTYZIPCODE</t>
        </is>
      </c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</row>
    <row r="98">
      <c r="A98" s="6" t="n">
        <v>1</v>
      </c>
      <c r="B98" s="6" t="inlineStr">
        <is>
          <t>0.35%</t>
        </is>
      </c>
      <c r="C98" s="6" t="inlineStr">
        <is>
          <t>6811</t>
        </is>
      </c>
      <c r="D98" s="6" t="inlineStr">
        <is>
          <t>PROPERTYZIPCODE</t>
        </is>
      </c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</row>
    <row r="99">
      <c r="A99" s="6" t="n">
        <v>5</v>
      </c>
      <c r="B99" s="6" t="inlineStr">
        <is>
          <t>1.77%</t>
        </is>
      </c>
      <c r="C99" s="6" t="inlineStr">
        <is>
          <t>6850</t>
        </is>
      </c>
      <c r="D99" s="6" t="inlineStr">
        <is>
          <t>PROPERTYZIPCODE</t>
        </is>
      </c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</row>
    <row r="100">
      <c r="A100" s="6" t="n">
        <v>6</v>
      </c>
      <c r="B100" s="6" t="inlineStr">
        <is>
          <t>2.12%</t>
        </is>
      </c>
      <c r="C100" s="6" t="inlineStr">
        <is>
          <t>6851</t>
        </is>
      </c>
      <c r="D100" s="6" t="inlineStr">
        <is>
          <t>PROPERTYZIPCODE</t>
        </is>
      </c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</row>
    <row r="101">
      <c r="A101" s="6" t="n">
        <v>7</v>
      </c>
      <c r="B101" s="6" t="inlineStr">
        <is>
          <t>2.47%</t>
        </is>
      </c>
      <c r="C101" s="6" t="inlineStr">
        <is>
          <t>6854</t>
        </is>
      </c>
      <c r="D101" s="6" t="inlineStr">
        <is>
          <t>PROPERTYZIPCODE</t>
        </is>
      </c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</row>
    <row r="102">
      <c r="A102" s="6" t="n">
        <v>1</v>
      </c>
      <c r="B102" s="6" t="inlineStr">
        <is>
          <t>0.35%</t>
        </is>
      </c>
      <c r="C102" s="6" t="inlineStr">
        <is>
          <t>6855</t>
        </is>
      </c>
      <c r="D102" s="6" t="inlineStr">
        <is>
          <t>PROPERTYZIPCODE</t>
        </is>
      </c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</row>
    <row r="103">
      <c r="A103" s="6" t="n">
        <v>1</v>
      </c>
      <c r="B103" s="6" t="inlineStr">
        <is>
          <t>0.35%</t>
        </is>
      </c>
      <c r="C103" s="6" t="inlineStr">
        <is>
          <t>6877</t>
        </is>
      </c>
      <c r="D103" s="6" t="inlineStr">
        <is>
          <t>PROPERTYZIPCODE</t>
        </is>
      </c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</row>
    <row r="104">
      <c r="A104" s="6" t="n">
        <v>1</v>
      </c>
      <c r="B104" s="6" t="inlineStr">
        <is>
          <t>0.35%</t>
        </is>
      </c>
      <c r="C104" s="6" t="inlineStr">
        <is>
          <t>6901</t>
        </is>
      </c>
      <c r="D104" s="6" t="inlineStr">
        <is>
          <t>PROPERTYZIPCODE</t>
        </is>
      </c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</row>
    <row r="105">
      <c r="A105" s="6" t="n">
        <v>23</v>
      </c>
      <c r="B105" s="6" t="inlineStr">
        <is>
          <t>8.13%</t>
        </is>
      </c>
      <c r="C105" s="6" t="inlineStr">
        <is>
          <t>6902</t>
        </is>
      </c>
      <c r="D105" s="6" t="inlineStr">
        <is>
          <t>PROPERTYZIPCODE</t>
        </is>
      </c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</row>
    <row r="106">
      <c r="A106" s="6" t="n">
        <v>2</v>
      </c>
      <c r="B106" s="6" t="inlineStr">
        <is>
          <t>0.71%</t>
        </is>
      </c>
      <c r="C106" s="6" t="inlineStr">
        <is>
          <t>6905</t>
        </is>
      </c>
      <c r="D106" s="6" t="inlineStr">
        <is>
          <t>PROPERTYZIPCODE</t>
        </is>
      </c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</row>
    <row r="107">
      <c r="A107" s="6" t="n">
        <v>1</v>
      </c>
      <c r="B107" s="6" t="inlineStr">
        <is>
          <t>0.35%</t>
        </is>
      </c>
      <c r="C107" s="6" t="inlineStr">
        <is>
          <t>6906</t>
        </is>
      </c>
      <c r="D107" s="6" t="inlineStr">
        <is>
          <t>PROPERTYZIPCODE</t>
        </is>
      </c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</row>
    <row r="108">
      <c r="A108" s="10" t="n">
        <v>283</v>
      </c>
      <c r="B108" s="10" t="inlineStr">
        <is>
          <t>99.91%</t>
        </is>
      </c>
      <c r="C108" s="10" t="inlineStr">
        <is>
          <t>Total</t>
        </is>
      </c>
      <c r="D108" s="10" t="inlineStr">
        <is>
          <t>PROPERTYZIPCODE</t>
        </is>
      </c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</row>
    <row r="109">
      <c r="A109" s="6" t="n">
        <v>245</v>
      </c>
      <c r="B109" s="6" t="inlineStr">
        <is>
          <t>86.57%</t>
        </is>
      </c>
      <c r="C109" s="6" t="inlineStr">
        <is>
          <t>GARDEN</t>
        </is>
      </c>
      <c r="D109" s="6" t="inlineStr">
        <is>
          <t>Property Type</t>
        </is>
      </c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</row>
    <row r="110">
      <c r="A110" s="6" t="n">
        <v>6</v>
      </c>
      <c r="B110" s="6" t="inlineStr">
        <is>
          <t>2.12%</t>
        </is>
      </c>
      <c r="C110" s="6" t="inlineStr">
        <is>
          <t>HIGHRISE</t>
        </is>
      </c>
      <c r="D110" s="6" t="inlineStr">
        <is>
          <t>Property Type</t>
        </is>
      </c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</row>
    <row r="111">
      <c r="A111" s="6" t="n">
        <v>1</v>
      </c>
      <c r="B111" s="6" t="inlineStr">
        <is>
          <t>0.35%</t>
        </is>
      </c>
      <c r="C111" s="6" t="inlineStr">
        <is>
          <t>MANUFACTURED</t>
        </is>
      </c>
      <c r="D111" s="6" t="inlineStr">
        <is>
          <t>Property Type</t>
        </is>
      </c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</row>
    <row r="112">
      <c r="A112" s="6" t="n">
        <v>25</v>
      </c>
      <c r="B112" s="6" t="inlineStr">
        <is>
          <t>8.83%</t>
        </is>
      </c>
      <c r="C112" s="6" t="inlineStr">
        <is>
          <t>MIDRISE</t>
        </is>
      </c>
      <c r="D112" s="6" t="inlineStr">
        <is>
          <t>Property Type</t>
        </is>
      </c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</row>
    <row r="113">
      <c r="A113" s="6" t="n">
        <v>5</v>
      </c>
      <c r="B113" s="6" t="inlineStr">
        <is>
          <t>1.77%</t>
        </is>
      </c>
      <c r="C113" s="6" t="inlineStr">
        <is>
          <t>SENIOR</t>
        </is>
      </c>
      <c r="D113" s="6" t="inlineStr">
        <is>
          <t>Property Type</t>
        </is>
      </c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</row>
    <row r="114">
      <c r="A114" s="6" t="n">
        <v>1</v>
      </c>
      <c r="B114" s="6" t="inlineStr">
        <is>
          <t>0.35%</t>
        </is>
      </c>
      <c r="C114" s="6" t="inlineStr">
        <is>
          <t>STUDENT</t>
        </is>
      </c>
      <c r="D114" s="6" t="inlineStr">
        <is>
          <t>Property Type</t>
        </is>
      </c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</row>
    <row r="115">
      <c r="A115" s="10" t="n">
        <v>283</v>
      </c>
      <c r="B115" s="10" t="inlineStr">
        <is>
          <t>99.99%</t>
        </is>
      </c>
      <c r="C115" s="10" t="inlineStr">
        <is>
          <t>Total</t>
        </is>
      </c>
      <c r="D115" s="10" t="inlineStr">
        <is>
          <t>Property Type</t>
        </is>
      </c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</row>
    <row r="116">
      <c r="A116" s="6" t="n">
        <v>8</v>
      </c>
      <c r="B116" s="6" t="inlineStr">
        <is>
          <t>2.83%</t>
        </is>
      </c>
      <c r="C116" s="6" t="inlineStr">
        <is>
          <t>Less than 5 years</t>
        </is>
      </c>
      <c r="D116" s="6" t="inlineStr">
        <is>
          <t>Age of Property</t>
        </is>
      </c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</row>
    <row r="117">
      <c r="A117" s="6" t="n">
        <v>59</v>
      </c>
      <c r="B117" s="6" t="inlineStr">
        <is>
          <t>20.85%</t>
        </is>
      </c>
      <c r="C117" s="6" t="inlineStr">
        <is>
          <t>5-9 years</t>
        </is>
      </c>
      <c r="D117" s="6" t="inlineStr">
        <is>
          <t>Age of Property</t>
        </is>
      </c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</row>
    <row r="118">
      <c r="A118" s="6" t="n">
        <v>57</v>
      </c>
      <c r="B118" s="6" t="inlineStr">
        <is>
          <t>20.14%</t>
        </is>
      </c>
      <c r="C118" s="6" t="inlineStr">
        <is>
          <t>10-19 years</t>
        </is>
      </c>
      <c r="D118" s="6" t="inlineStr">
        <is>
          <t>Age of Property</t>
        </is>
      </c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</row>
    <row r="119">
      <c r="A119" s="6" t="n">
        <v>159</v>
      </c>
      <c r="B119" s="6" t="inlineStr">
        <is>
          <t>56.18%</t>
        </is>
      </c>
      <c r="C119" s="6" t="inlineStr">
        <is>
          <t>20+ years</t>
        </is>
      </c>
      <c r="D119" s="6" t="inlineStr">
        <is>
          <t>Age of Property</t>
        </is>
      </c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</row>
    <row r="120">
      <c r="A120" s="10" t="n">
        <v>283</v>
      </c>
      <c r="B120" s="10" t="inlineStr">
        <is>
          <t>100.00%</t>
        </is>
      </c>
      <c r="C120" s="10" t="inlineStr">
        <is>
          <t>Total</t>
        </is>
      </c>
      <c r="D120" s="10" t="inlineStr">
        <is>
          <t>Age of Property</t>
        </is>
      </c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</row>
    <row r="121">
      <c r="A121" s="6" t="n">
        <v>213</v>
      </c>
      <c r="B121" s="6" t="inlineStr">
        <is>
          <t>75.27%</t>
        </is>
      </c>
      <c r="C121" s="6" t="inlineStr">
        <is>
          <t>Less than 100</t>
        </is>
      </c>
      <c r="D121" s="6" t="inlineStr">
        <is>
          <t>Property Size</t>
        </is>
      </c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</row>
    <row r="122">
      <c r="A122" s="6" t="n">
        <v>43</v>
      </c>
      <c r="B122" s="6" t="inlineStr">
        <is>
          <t>15.19%</t>
        </is>
      </c>
      <c r="C122" s="6" t="inlineStr">
        <is>
          <t>100-199</t>
        </is>
      </c>
      <c r="D122" s="6" t="inlineStr">
        <is>
          <t>Property Size</t>
        </is>
      </c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</row>
    <row r="123">
      <c r="A123" s="6" t="n">
        <v>17</v>
      </c>
      <c r="B123" s="6" t="inlineStr">
        <is>
          <t>6.01%</t>
        </is>
      </c>
      <c r="C123" s="6" t="inlineStr">
        <is>
          <t>200-299</t>
        </is>
      </c>
      <c r="D123" s="6" t="inlineStr">
        <is>
          <t>Property Size</t>
        </is>
      </c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</row>
    <row r="124">
      <c r="A124" s="6" t="n">
        <v>2</v>
      </c>
      <c r="B124" s="6" t="inlineStr">
        <is>
          <t>0.71%</t>
        </is>
      </c>
      <c r="C124" s="6" t="inlineStr">
        <is>
          <t>300-399</t>
        </is>
      </c>
      <c r="D124" s="6" t="inlineStr">
        <is>
          <t>Property Size</t>
        </is>
      </c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</row>
    <row r="125">
      <c r="A125" s="6" t="n">
        <v>6</v>
      </c>
      <c r="B125" s="6" t="inlineStr">
        <is>
          <t>2.12%</t>
        </is>
      </c>
      <c r="C125" s="6" t="inlineStr">
        <is>
          <t>400-499</t>
        </is>
      </c>
      <c r="D125" s="6" t="inlineStr">
        <is>
          <t>Property Size</t>
        </is>
      </c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</row>
    <row r="126">
      <c r="A126" s="6" t="n">
        <v>2</v>
      </c>
      <c r="B126" s="6" t="inlineStr">
        <is>
          <t>0.71%</t>
        </is>
      </c>
      <c r="C126" s="6" t="inlineStr">
        <is>
          <t>500+</t>
        </is>
      </c>
      <c r="D126" s="6" t="inlineStr">
        <is>
          <t>Property Size</t>
        </is>
      </c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</row>
    <row r="127">
      <c r="A127" s="10" t="n">
        <v>283</v>
      </c>
      <c r="B127" s="10" t="inlineStr">
        <is>
          <t>100.01%</t>
        </is>
      </c>
      <c r="C127" s="10" t="inlineStr">
        <is>
          <t>Total</t>
        </is>
      </c>
      <c r="D127" s="10" t="inlineStr">
        <is>
          <t>Property Size</t>
        </is>
      </c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</row>
    <row r="128">
      <c r="A128" s="6" t="n">
        <v>172</v>
      </c>
      <c r="B128" s="6" t="inlineStr">
        <is>
          <t>60.78%</t>
        </is>
      </c>
      <c r="C128" s="6" t="inlineStr">
        <is>
          <t>Affordable</t>
        </is>
      </c>
      <c r="D128" s="6" t="inlineStr">
        <is>
          <t>Rent Type</t>
        </is>
      </c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</row>
    <row r="129">
      <c r="A129" s="6" t="n">
        <v>111</v>
      </c>
      <c r="B129" s="6" t="inlineStr">
        <is>
          <t>39.22%</t>
        </is>
      </c>
      <c r="C129" s="6" t="inlineStr">
        <is>
          <t>MarketRate</t>
        </is>
      </c>
      <c r="D129" s="6" t="inlineStr">
        <is>
          <t>Rent Type</t>
        </is>
      </c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</row>
    <row r="130">
      <c r="A130" s="10" t="n">
        <v>283</v>
      </c>
      <c r="B130" s="10" t="inlineStr">
        <is>
          <t>100.00%</t>
        </is>
      </c>
      <c r="C130" s="10" t="inlineStr">
        <is>
          <t>Total</t>
        </is>
      </c>
      <c r="D130" s="10" t="inlineStr">
        <is>
          <t>Rent Type</t>
        </is>
      </c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AD59"/>
  <sheetViews>
    <sheetView workbookViewId="0">
      <selection activeCell="A1" sqref="A1"/>
    </sheetView>
  </sheetViews>
  <sheetFormatPr baseColWidth="8" defaultRowHeight="15"/>
  <cols>
    <col width="53" customWidth="1" min="1" max="1"/>
    <col width="22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District of Columbia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District of Columbia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91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1205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790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250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8562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6735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17543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2141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6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4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43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34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89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11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District of Columbia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3</v>
      </c>
      <c r="B22" s="6" t="inlineStr">
        <is>
          <t>3.3%</t>
        </is>
      </c>
      <c r="C22" s="6" t="inlineStr">
        <is>
          <t>20001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4</v>
      </c>
      <c r="B23" s="6" t="inlineStr">
        <is>
          <t>4.4%</t>
        </is>
      </c>
      <c r="C23" s="6" t="inlineStr">
        <is>
          <t>20002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2</v>
      </c>
      <c r="B24" s="6" t="inlineStr">
        <is>
          <t>2.2%</t>
        </is>
      </c>
      <c r="C24" s="6" t="inlineStr">
        <is>
          <t>20003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1.1%</t>
        </is>
      </c>
      <c r="C25" s="6" t="inlineStr">
        <is>
          <t>20005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2</v>
      </c>
      <c r="B26" s="6" t="inlineStr">
        <is>
          <t>2.2%</t>
        </is>
      </c>
      <c r="C26" s="6" t="inlineStr">
        <is>
          <t>20007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1</v>
      </c>
      <c r="B27" s="6" t="inlineStr">
        <is>
          <t>1.1%</t>
        </is>
      </c>
      <c r="C27" s="6" t="inlineStr">
        <is>
          <t>20008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11</v>
      </c>
      <c r="B28" s="6" t="inlineStr">
        <is>
          <t>12.09%</t>
        </is>
      </c>
      <c r="C28" s="6" t="inlineStr">
        <is>
          <t>20009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5</v>
      </c>
      <c r="B29" s="6" t="inlineStr">
        <is>
          <t>5.49%</t>
        </is>
      </c>
      <c r="C29" s="6" t="inlineStr">
        <is>
          <t>20010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7</v>
      </c>
      <c r="B30" s="6" t="inlineStr">
        <is>
          <t>7.69%</t>
        </is>
      </c>
      <c r="C30" s="6" t="inlineStr">
        <is>
          <t>20011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2</v>
      </c>
      <c r="B31" s="6" t="inlineStr">
        <is>
          <t>2.2%</t>
        </is>
      </c>
      <c r="C31" s="6" t="inlineStr">
        <is>
          <t>20012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2.2%</t>
        </is>
      </c>
      <c r="C32" s="6" t="inlineStr">
        <is>
          <t>20015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1.1%</t>
        </is>
      </c>
      <c r="C33" s="6" t="inlineStr">
        <is>
          <t>20016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1.1%</t>
        </is>
      </c>
      <c r="C34" s="6" t="inlineStr">
        <is>
          <t>20017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3</v>
      </c>
      <c r="B35" s="6" t="inlineStr">
        <is>
          <t>3.3%</t>
        </is>
      </c>
      <c r="C35" s="6" t="inlineStr">
        <is>
          <t>20018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14</v>
      </c>
      <c r="B36" s="6" t="inlineStr">
        <is>
          <t>15.38%</t>
        </is>
      </c>
      <c r="C36" s="6" t="inlineStr">
        <is>
          <t>20019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18</v>
      </c>
      <c r="B37" s="6" t="inlineStr">
        <is>
          <t>19.78%</t>
        </is>
      </c>
      <c r="C37" s="6" t="inlineStr">
        <is>
          <t>20020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1</v>
      </c>
      <c r="B38" s="6" t="inlineStr">
        <is>
          <t>1.1%</t>
        </is>
      </c>
      <c r="C38" s="6" t="inlineStr">
        <is>
          <t>20024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13</v>
      </c>
      <c r="B39" s="6" t="inlineStr">
        <is>
          <t>14.29%</t>
        </is>
      </c>
      <c r="C39" s="6" t="inlineStr">
        <is>
          <t>20032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10" t="n">
        <v>91</v>
      </c>
      <c r="B40" s="10" t="inlineStr">
        <is>
          <t>100.02%</t>
        </is>
      </c>
      <c r="C40" s="10" t="inlineStr">
        <is>
          <t>Total</t>
        </is>
      </c>
      <c r="D40" s="10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75</v>
      </c>
      <c r="B41" s="6" t="inlineStr">
        <is>
          <t>82.42%</t>
        </is>
      </c>
      <c r="C41" s="6" t="inlineStr">
        <is>
          <t>GARDEN</t>
        </is>
      </c>
      <c r="D41" s="6" t="inlineStr">
        <is>
          <t>Property Type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6" t="n">
        <v>5</v>
      </c>
      <c r="B42" s="6" t="inlineStr">
        <is>
          <t>5.49%</t>
        </is>
      </c>
      <c r="C42" s="6" t="inlineStr">
        <is>
          <t>HIGHRISE</t>
        </is>
      </c>
      <c r="D42" s="6" t="inlineStr">
        <is>
          <t>Property Type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11</v>
      </c>
      <c r="B43" s="6" t="inlineStr">
        <is>
          <t>12.09%</t>
        </is>
      </c>
      <c r="C43" s="6" t="inlineStr">
        <is>
          <t>MIDRISE</t>
        </is>
      </c>
      <c r="D43" s="6" t="inlineStr">
        <is>
          <t>Property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10" t="n">
        <v>91</v>
      </c>
      <c r="B44" s="10" t="inlineStr">
        <is>
          <t>100.00%</t>
        </is>
      </c>
      <c r="C44" s="10" t="inlineStr">
        <is>
          <t>Total</t>
        </is>
      </c>
      <c r="D44" s="10" t="inlineStr">
        <is>
          <t>Property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0</v>
      </c>
      <c r="B45" s="6" t="inlineStr">
        <is>
          <t>0.0%</t>
        </is>
      </c>
      <c r="C45" s="6" t="inlineStr">
        <is>
          <t>Less than 5 years</t>
        </is>
      </c>
      <c r="D45" s="6" t="inlineStr">
        <is>
          <t>Age of Property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36</v>
      </c>
      <c r="B46" s="6" t="inlineStr">
        <is>
          <t>39.56%</t>
        </is>
      </c>
      <c r="C46" s="6" t="inlineStr">
        <is>
          <t>5-9 years</t>
        </is>
      </c>
      <c r="D46" s="6" t="inlineStr">
        <is>
          <t>Age of Property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6" t="n">
        <v>25</v>
      </c>
      <c r="B47" s="6" t="inlineStr">
        <is>
          <t>27.47%</t>
        </is>
      </c>
      <c r="C47" s="6" t="inlineStr">
        <is>
          <t>10-19 years</t>
        </is>
      </c>
      <c r="D47" s="6" t="inlineStr">
        <is>
          <t>Age of Property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30</v>
      </c>
      <c r="B48" s="6" t="inlineStr">
        <is>
          <t>32.97%</t>
        </is>
      </c>
      <c r="C48" s="6" t="inlineStr">
        <is>
          <t>20+ years</t>
        </is>
      </c>
      <c r="D48" s="6" t="inlineStr">
        <is>
          <t>Age of Property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10" t="n">
        <v>91</v>
      </c>
      <c r="B49" s="10" t="inlineStr">
        <is>
          <t>100.00%</t>
        </is>
      </c>
      <c r="C49" s="10" t="inlineStr">
        <is>
          <t>Total</t>
        </is>
      </c>
      <c r="D49" s="10" t="inlineStr">
        <is>
          <t>Age of Property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75</v>
      </c>
      <c r="B50" s="6" t="inlineStr">
        <is>
          <t>82.42%</t>
        </is>
      </c>
      <c r="C50" s="6" t="inlineStr">
        <is>
          <t>Less than 100</t>
        </is>
      </c>
      <c r="D50" s="6" t="inlineStr">
        <is>
          <t>Property Size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10</v>
      </c>
      <c r="B51" s="6" t="inlineStr">
        <is>
          <t>10.99%</t>
        </is>
      </c>
      <c r="C51" s="6" t="inlineStr">
        <is>
          <t>100-199</t>
        </is>
      </c>
      <c r="D51" s="6" t="inlineStr">
        <is>
          <t>Property Size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6" t="n">
        <v>4</v>
      </c>
      <c r="B52" s="6" t="inlineStr">
        <is>
          <t>4.4%</t>
        </is>
      </c>
      <c r="C52" s="6" t="inlineStr">
        <is>
          <t>200-299</t>
        </is>
      </c>
      <c r="D52" s="6" t="inlineStr">
        <is>
          <t>Property Size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0</v>
      </c>
      <c r="B53" s="6" t="inlineStr">
        <is>
          <t>0.0%</t>
        </is>
      </c>
      <c r="C53" s="6" t="inlineStr">
        <is>
          <t>300-399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0</v>
      </c>
      <c r="B54" s="6" t="inlineStr">
        <is>
          <t>0.0%</t>
        </is>
      </c>
      <c r="C54" s="6" t="inlineStr">
        <is>
          <t>400-499</t>
        </is>
      </c>
      <c r="D54" s="6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2</v>
      </c>
      <c r="B55" s="6" t="inlineStr">
        <is>
          <t>2.2%</t>
        </is>
      </c>
      <c r="C55" s="6" t="inlineStr">
        <is>
          <t>500+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10" t="n">
        <v>91</v>
      </c>
      <c r="B56" s="10" t="inlineStr">
        <is>
          <t>100.01%</t>
        </is>
      </c>
      <c r="C56" s="10" t="inlineStr">
        <is>
          <t>Total</t>
        </is>
      </c>
      <c r="D56" s="10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65</v>
      </c>
      <c r="B57" s="6" t="inlineStr">
        <is>
          <t>71.43%</t>
        </is>
      </c>
      <c r="C57" s="6" t="inlineStr">
        <is>
          <t>Affordable</t>
        </is>
      </c>
      <c r="D57" s="6" t="inlineStr">
        <is>
          <t>Rent Type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26</v>
      </c>
      <c r="B58" s="6" t="inlineStr">
        <is>
          <t>28.57%</t>
        </is>
      </c>
      <c r="C58" s="6" t="inlineStr">
        <is>
          <t>MarketRate</t>
        </is>
      </c>
      <c r="D58" s="6" t="inlineStr">
        <is>
          <t>Rent Type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10" t="n">
        <v>91</v>
      </c>
      <c r="B59" s="10" t="inlineStr">
        <is>
          <t>100.00%</t>
        </is>
      </c>
      <c r="C59" s="10" t="inlineStr">
        <is>
          <t>Total</t>
        </is>
      </c>
      <c r="D59" s="10" t="inlineStr">
        <is>
          <t>Rent Type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AD62"/>
  <sheetViews>
    <sheetView workbookViewId="0">
      <selection activeCell="A1" sqref="A1"/>
    </sheetView>
  </sheetViews>
  <sheetFormatPr baseColWidth="8" defaultRowHeight="15"/>
  <cols>
    <col width="45" customWidth="1" min="1" max="1"/>
    <col width="15" customWidth="1" min="2" max="2"/>
    <col width="26" customWidth="1" min="3" max="3"/>
    <col width="17" customWidth="1" min="4" max="4"/>
    <col width="2" customWidth="1" min="5" max="5"/>
    <col width="2" customWidth="1" min="6" max="6"/>
    <col width="2" customWidth="1" min="7" max="7"/>
    <col width="2" customWidth="1" min="8" max="8"/>
    <col width="2" customWidth="1" min="9" max="9"/>
    <col width="2" customWidth="1" min="10" max="10"/>
    <col width="2" customWidth="1" min="11" max="11"/>
    <col width="2" customWidth="1" min="12" max="12"/>
    <col width="2" customWidth="1" min="13" max="13"/>
    <col width="2" customWidth="1" min="14" max="14"/>
    <col width="2" customWidth="1" min="15" max="15"/>
    <col width="2" customWidth="1" min="16" max="16"/>
    <col width="2" customWidth="1" min="17" max="17"/>
    <col width="2" customWidth="1" min="18" max="18"/>
    <col width="2" customWidth="1" min="19" max="19"/>
    <col width="2" customWidth="1" min="20" max="20"/>
    <col width="2" customWidth="1" min="21" max="21"/>
    <col width="2" customWidth="1" min="22" max="22"/>
    <col width="2" customWidth="1" min="23" max="23"/>
    <col width="2" customWidth="1" min="24" max="24"/>
    <col width="2" customWidth="1" min="25" max="25"/>
    <col width="2" customWidth="1" min="26" max="26"/>
    <col width="2" customWidth="1" min="27" max="27"/>
    <col width="2" customWidth="1" min="28" max="28"/>
    <col width="2" customWidth="1" min="29" max="29"/>
    <col width="2" customWidth="1" min="30" max="30"/>
  </cols>
  <sheetData>
    <row r="1">
      <c r="A1" s="4" t="inlineStr">
        <is>
          <t>Dollar of Rent Data for Delaware (2024)</t>
        </is>
      </c>
      <c r="B1" s="5" t="n"/>
      <c r="C1" s="5" t="n"/>
      <c r="D1" s="5" t="n"/>
      <c r="E1" s="5" t="n"/>
      <c r="F1" s="5" t="n"/>
      <c r="G1" s="5" t="n"/>
      <c r="H1" s="5" t="n"/>
      <c r="I1" s="5" t="n"/>
      <c r="J1" s="5" t="n"/>
      <c r="K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</row>
    <row r="2">
      <c r="A2" s="6" t="inlineStr">
        <is>
          <t>Geography</t>
        </is>
      </c>
      <c r="B2" s="6" t="inlineStr">
        <is>
          <t>Delaware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</row>
    <row r="3">
      <c r="A3" s="6" t="inlineStr">
        <is>
          <t>Category</t>
        </is>
      </c>
      <c r="B3" s="6" t="inlineStr">
        <is>
          <t>State Average</t>
        </is>
      </c>
      <c r="C3" s="5" t="n"/>
      <c r="D3" s="5" t="n"/>
      <c r="E3" s="5" t="n"/>
      <c r="F3" s="5" t="n"/>
      <c r="G3" s="5" t="n"/>
      <c r="H3" s="5" t="n"/>
      <c r="I3" s="5" t="n"/>
      <c r="J3" s="5" t="n"/>
      <c r="K3" s="5" t="n"/>
      <c r="L3" s="5" t="n"/>
      <c r="M3" s="5" t="n"/>
      <c r="N3" s="5" t="n"/>
      <c r="O3" s="5" t="n"/>
      <c r="P3" s="5" t="n"/>
      <c r="Q3" s="5" t="n"/>
      <c r="R3" s="5" t="n"/>
      <c r="S3" s="5" t="n"/>
      <c r="T3" s="5" t="n"/>
      <c r="U3" s="5" t="n"/>
      <c r="V3" s="5" t="n"/>
      <c r="W3" s="5" t="n"/>
      <c r="X3" s="5" t="n"/>
      <c r="Y3" s="5" t="n"/>
      <c r="Z3" s="5" t="n"/>
      <c r="AA3" s="5" t="n"/>
      <c r="AB3" s="5" t="n"/>
      <c r="AC3" s="5" t="n"/>
      <c r="AD3" s="5" t="n"/>
    </row>
    <row r="4">
      <c r="A4" s="6" t="inlineStr">
        <is>
          <t>Year</t>
        </is>
      </c>
      <c r="B4" s="6" t="n">
        <v>2024</v>
      </c>
      <c r="C4" s="5" t="n"/>
      <c r="D4" s="5" t="n"/>
      <c r="E4" s="5" t="n"/>
      <c r="F4" s="5" t="n"/>
      <c r="G4" s="5" t="n"/>
      <c r="H4" s="5" t="n"/>
      <c r="I4" s="5" t="n"/>
      <c r="J4" s="5" t="n"/>
      <c r="K4" s="5" t="n"/>
      <c r="L4" s="5" t="n"/>
      <c r="M4" s="5" t="n"/>
      <c r="N4" s="5" t="n"/>
      <c r="O4" s="5" t="n"/>
      <c r="P4" s="5" t="n"/>
      <c r="Q4" s="5" t="n"/>
      <c r="R4" s="5" t="n"/>
      <c r="S4" s="5" t="n"/>
      <c r="T4" s="5" t="n"/>
      <c r="U4" s="5" t="n"/>
      <c r="V4" s="5" t="n"/>
      <c r="W4" s="5" t="n"/>
      <c r="X4" s="5" t="n"/>
      <c r="Y4" s="5" t="n"/>
      <c r="Z4" s="5" t="n"/>
      <c r="AA4" s="5" t="n"/>
      <c r="AB4" s="5" t="n"/>
      <c r="AC4" s="5" t="n"/>
      <c r="AD4" s="5" t="n"/>
    </row>
    <row r="5">
      <c r="A5" s="6" t="inlineStr">
        <is>
          <t>Sample (Total Properties)</t>
        </is>
      </c>
      <c r="B5" s="6" t="n">
        <v>38</v>
      </c>
      <c r="C5" s="5" t="n"/>
      <c r="D5" s="5" t="n"/>
      <c r="E5" s="5" t="n"/>
      <c r="F5" s="5" t="n"/>
      <c r="G5" s="5" t="n"/>
      <c r="H5" s="5" t="n"/>
      <c r="I5" s="5" t="n"/>
      <c r="J5" s="5" t="n"/>
      <c r="K5" s="5" t="n"/>
      <c r="L5" s="5" t="n"/>
      <c r="M5" s="5" t="n"/>
      <c r="N5" s="5" t="n"/>
      <c r="O5" s="5" t="n"/>
      <c r="P5" s="5" t="n"/>
      <c r="Q5" s="5" t="n"/>
      <c r="R5" s="5" t="n"/>
      <c r="S5" s="5" t="n"/>
      <c r="T5" s="5" t="n"/>
      <c r="U5" s="5" t="n"/>
      <c r="V5" s="5" t="n"/>
      <c r="W5" s="5" t="n"/>
      <c r="X5" s="5" t="n"/>
      <c r="Y5" s="5" t="n"/>
      <c r="Z5" s="5" t="n"/>
      <c r="AA5" s="5" t="n"/>
      <c r="AB5" s="5" t="n"/>
      <c r="AC5" s="5" t="n"/>
      <c r="AD5" s="5" t="n"/>
    </row>
    <row r="6">
      <c r="A6" s="6" t="inlineStr">
        <is>
          <t>Average property taxes per unit</t>
        </is>
      </c>
      <c r="B6" s="7" t="n">
        <v>802</v>
      </c>
      <c r="C6" s="5" t="n"/>
      <c r="D6" s="5" t="n"/>
      <c r="E6" s="5" t="n"/>
      <c r="F6" s="5" t="n"/>
      <c r="G6" s="5" t="n"/>
      <c r="H6" s="5" t="n"/>
      <c r="I6" s="5" t="n"/>
      <c r="J6" s="5" t="n"/>
      <c r="K6" s="5" t="n"/>
      <c r="L6" s="5" t="n"/>
      <c r="M6" s="5" t="n"/>
      <c r="N6" s="5" t="n"/>
      <c r="O6" s="5" t="n"/>
      <c r="P6" s="5" t="n"/>
      <c r="Q6" s="5" t="n"/>
      <c r="R6" s="5" t="n"/>
      <c r="S6" s="5" t="n"/>
      <c r="T6" s="5" t="n"/>
      <c r="U6" s="5" t="n"/>
      <c r="V6" s="5" t="n"/>
      <c r="W6" s="5" t="n"/>
      <c r="X6" s="5" t="n"/>
      <c r="Y6" s="5" t="n"/>
      <c r="Z6" s="5" t="n"/>
      <c r="AA6" s="5" t="n"/>
      <c r="AB6" s="5" t="n"/>
      <c r="AC6" s="5" t="n"/>
      <c r="AD6" s="5" t="n"/>
    </row>
    <row r="7">
      <c r="A7" s="6" t="inlineStr">
        <is>
          <t>Average payroll expenses per unit</t>
        </is>
      </c>
      <c r="B7" s="7" t="n">
        <v>1453</v>
      </c>
      <c r="C7" s="5" t="n"/>
      <c r="D7" s="5" t="n"/>
      <c r="E7" s="5" t="n"/>
      <c r="F7" s="5" t="n"/>
      <c r="G7" s="5" t="n"/>
      <c r="H7" s="5" t="n"/>
      <c r="I7" s="5" t="n"/>
      <c r="J7" s="5" t="n"/>
      <c r="K7" s="5" t="n"/>
      <c r="L7" s="5" t="n"/>
      <c r="M7" s="5" t="n"/>
      <c r="N7" s="5" t="n"/>
      <c r="O7" s="5" t="n"/>
      <c r="P7" s="5" t="n"/>
      <c r="Q7" s="5" t="n"/>
      <c r="R7" s="5" t="n"/>
      <c r="S7" s="5" t="n"/>
      <c r="T7" s="5" t="n"/>
      <c r="U7" s="5" t="n"/>
      <c r="V7" s="5" t="n"/>
      <c r="W7" s="5" t="n"/>
      <c r="X7" s="5" t="n"/>
      <c r="Y7" s="5" t="n"/>
      <c r="Z7" s="5" t="n"/>
      <c r="AA7" s="5" t="n"/>
      <c r="AB7" s="5" t="n"/>
      <c r="AC7" s="5" t="n"/>
      <c r="AD7" s="5" t="n"/>
    </row>
    <row r="8">
      <c r="A8" s="6" t="inlineStr">
        <is>
          <t>Average capital expenditures per unit</t>
        </is>
      </c>
      <c r="B8" s="7" t="n">
        <v>237</v>
      </c>
      <c r="C8" s="5" t="n"/>
      <c r="D8" s="5" t="n"/>
      <c r="E8" s="5" t="n"/>
      <c r="F8" s="5" t="n"/>
      <c r="G8" s="5" t="n"/>
      <c r="H8" s="5" t="n"/>
      <c r="I8" s="5" t="n"/>
      <c r="J8" s="5" t="n"/>
      <c r="K8" s="5" t="n"/>
      <c r="L8" s="5" t="n"/>
      <c r="M8" s="5" t="n"/>
      <c r="N8" s="5" t="n"/>
      <c r="O8" s="5" t="n"/>
      <c r="P8" s="5" t="n"/>
      <c r="Q8" s="5" t="n"/>
      <c r="R8" s="5" t="n"/>
      <c r="S8" s="5" t="n"/>
      <c r="T8" s="5" t="n"/>
      <c r="U8" s="5" t="n"/>
      <c r="V8" s="5" t="n"/>
      <c r="W8" s="5" t="n"/>
      <c r="X8" s="5" t="n"/>
      <c r="Y8" s="5" t="n"/>
      <c r="Z8" s="5" t="n"/>
      <c r="AA8" s="5" t="n"/>
      <c r="AB8" s="5" t="n"/>
      <c r="AC8" s="5" t="n"/>
      <c r="AD8" s="5" t="n"/>
    </row>
    <row r="9">
      <c r="A9" s="6" t="inlineStr">
        <is>
          <t>Average mortgage per unit</t>
        </is>
      </c>
      <c r="B9" s="7" t="n">
        <v>8092</v>
      </c>
      <c r="C9" s="5" t="n"/>
      <c r="D9" s="5" t="n"/>
      <c r="E9" s="5" t="n"/>
      <c r="F9" s="5" t="n"/>
      <c r="G9" s="5" t="n"/>
      <c r="H9" s="5" t="n"/>
      <c r="I9" s="5" t="n"/>
      <c r="J9" s="5" t="n"/>
      <c r="K9" s="5" t="n"/>
      <c r="L9" s="5" t="n"/>
      <c r="M9" s="5" t="n"/>
      <c r="N9" s="5" t="n"/>
      <c r="O9" s="5" t="n"/>
      <c r="P9" s="5" t="n"/>
      <c r="Q9" s="5" t="n"/>
      <c r="R9" s="5" t="n"/>
      <c r="S9" s="5" t="n"/>
      <c r="T9" s="5" t="n"/>
      <c r="U9" s="5" t="n"/>
      <c r="V9" s="5" t="n"/>
      <c r="W9" s="5" t="n"/>
      <c r="X9" s="5" t="n"/>
      <c r="Y9" s="5" t="n"/>
      <c r="Z9" s="5" t="n"/>
      <c r="AA9" s="5" t="n"/>
      <c r="AB9" s="5" t="n"/>
      <c r="AC9" s="5" t="n"/>
      <c r="AD9" s="5" t="n"/>
    </row>
    <row r="10">
      <c r="A10" s="6" t="inlineStr">
        <is>
          <t>Average total operating expenses per unit</t>
        </is>
      </c>
      <c r="B10" s="7" t="n">
        <v>3785</v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5" t="n"/>
      <c r="L10" s="5" t="n"/>
      <c r="M10" s="5" t="n"/>
      <c r="N10" s="5" t="n"/>
      <c r="O10" s="5" t="n"/>
      <c r="P10" s="5" t="n"/>
      <c r="Q10" s="5" t="n"/>
      <c r="R10" s="5" t="n"/>
      <c r="S10" s="5" t="n"/>
      <c r="T10" s="5" t="n"/>
      <c r="U10" s="5" t="n"/>
      <c r="V10" s="5" t="n"/>
      <c r="W10" s="5" t="n"/>
      <c r="X10" s="5" t="n"/>
      <c r="Y10" s="5" t="n"/>
      <c r="Z10" s="5" t="n"/>
      <c r="AA10" s="5" t="n"/>
      <c r="AB10" s="5" t="n"/>
      <c r="AC10" s="5" t="n"/>
      <c r="AD10" s="5" t="n"/>
    </row>
    <row r="11">
      <c r="A11" s="6" t="inlineStr">
        <is>
          <t>Average total expenses per unit</t>
        </is>
      </c>
      <c r="B11" s="7" t="n">
        <v>14369</v>
      </c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5" t="n"/>
      <c r="T11" s="5" t="n"/>
      <c r="U11" s="5" t="n"/>
      <c r="V11" s="5" t="n"/>
      <c r="W11" s="5" t="n"/>
      <c r="X11" s="5" t="n"/>
      <c r="Y11" s="5" t="n"/>
      <c r="Z11" s="5" t="n"/>
      <c r="AA11" s="5" t="n"/>
      <c r="AB11" s="5" t="n"/>
      <c r="AC11" s="5" t="n"/>
      <c r="AD11" s="5" t="n"/>
    </row>
    <row r="12">
      <c r="A12" s="6" t="inlineStr">
        <is>
          <t>Average total profit per unit</t>
        </is>
      </c>
      <c r="B12" s="7" t="n">
        <v>2023</v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5" t="n"/>
      <c r="T12" s="5" t="n"/>
      <c r="U12" s="5" t="n"/>
      <c r="V12" s="5" t="n"/>
      <c r="W12" s="5" t="n"/>
      <c r="X12" s="5" t="n"/>
      <c r="Y12" s="5" t="n"/>
      <c r="Z12" s="5" t="n"/>
      <c r="AA12" s="5" t="n"/>
      <c r="AB12" s="5" t="n"/>
      <c r="AC12" s="5" t="n"/>
      <c r="AD12" s="5" t="n"/>
    </row>
    <row r="13">
      <c r="A13" s="6" t="inlineStr">
        <is>
          <t>Property taxes per dollar of rent</t>
        </is>
      </c>
      <c r="B13" s="6" t="inlineStr">
        <is>
          <t>5 cents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5" t="n"/>
      <c r="L13" s="5" t="n"/>
      <c r="M13" s="5" t="n"/>
      <c r="N13" s="5" t="n"/>
      <c r="O13" s="5" t="n"/>
      <c r="P13" s="5" t="n"/>
      <c r="Q13" s="5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</row>
    <row r="14">
      <c r="A14" s="6" t="inlineStr">
        <is>
          <t>Payroll expenses per dollar of rent</t>
        </is>
      </c>
      <c r="B14" s="6" t="inlineStr">
        <is>
          <t>9 cents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5" t="n"/>
      <c r="L14" s="5" t="n"/>
      <c r="M14" s="5" t="n"/>
      <c r="N14" s="5" t="n"/>
      <c r="O14" s="5" t="n"/>
      <c r="P14" s="5" t="n"/>
      <c r="Q14" s="5" t="n"/>
      <c r="R14" s="5" t="n"/>
      <c r="S14" s="5" t="n"/>
      <c r="T14" s="5" t="n"/>
      <c r="U14" s="5" t="n"/>
      <c r="V14" s="5" t="n"/>
      <c r="W14" s="5" t="n"/>
      <c r="X14" s="5" t="n"/>
      <c r="Y14" s="5" t="n"/>
      <c r="Z14" s="5" t="n"/>
      <c r="AA14" s="5" t="n"/>
      <c r="AB14" s="5" t="n"/>
      <c r="AC14" s="5" t="n"/>
      <c r="AD14" s="5" t="n"/>
    </row>
    <row r="15">
      <c r="A15" s="6" t="inlineStr">
        <is>
          <t>Capital expenditures per dollar of rent</t>
        </is>
      </c>
      <c r="B15" s="6" t="inlineStr">
        <is>
          <t>1 cent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5" t="n"/>
      <c r="L15" s="5" t="n"/>
      <c r="M15" s="5" t="n"/>
      <c r="N15" s="5" t="n"/>
      <c r="O15" s="5" t="n"/>
      <c r="P15" s="5" t="n"/>
      <c r="Q15" s="5" t="n"/>
      <c r="R15" s="5" t="n"/>
      <c r="S15" s="5" t="n"/>
      <c r="T15" s="5" t="n"/>
      <c r="U15" s="5" t="n"/>
      <c r="V15" s="5" t="n"/>
      <c r="W15" s="5" t="n"/>
      <c r="X15" s="5" t="n"/>
      <c r="Y15" s="5" t="n"/>
      <c r="Z15" s="5" t="n"/>
      <c r="AA15" s="5" t="n"/>
      <c r="AB15" s="5" t="n"/>
      <c r="AC15" s="5" t="n"/>
      <c r="AD15" s="5" t="n"/>
    </row>
    <row r="16">
      <c r="A16" s="6" t="inlineStr">
        <is>
          <t>Mortgage expenses per dollar of rent</t>
        </is>
      </c>
      <c r="B16" s="6" t="inlineStr">
        <is>
          <t>49 cents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5" t="n"/>
      <c r="L16" s="5" t="n"/>
      <c r="M16" s="5" t="n"/>
      <c r="N16" s="5" t="n"/>
      <c r="O16" s="5" t="n"/>
      <c r="P16" s="5" t="n"/>
      <c r="Q16" s="5" t="n"/>
      <c r="R16" s="5" t="n"/>
      <c r="S16" s="5" t="n"/>
      <c r="T16" s="5" t="n"/>
      <c r="U16" s="5" t="n"/>
      <c r="V16" s="5" t="n"/>
      <c r="W16" s="5" t="n"/>
      <c r="X16" s="5" t="n"/>
      <c r="Y16" s="5" t="n"/>
      <c r="Z16" s="5" t="n"/>
      <c r="AA16" s="5" t="n"/>
      <c r="AB16" s="5" t="n"/>
      <c r="AC16" s="5" t="n"/>
      <c r="AD16" s="5" t="n"/>
    </row>
    <row r="17">
      <c r="A17" s="6" t="inlineStr">
        <is>
          <t>Total operating expenses per dollar of rent</t>
        </is>
      </c>
      <c r="B17" s="6" t="inlineStr">
        <is>
          <t>23 cents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5" t="n"/>
      <c r="L17" s="5" t="n"/>
      <c r="M17" s="5" t="n"/>
      <c r="N17" s="5" t="n"/>
      <c r="O17" s="5" t="n"/>
      <c r="P17" s="5" t="n"/>
      <c r="Q17" s="5" t="n"/>
      <c r="R17" s="5" t="n"/>
      <c r="S17" s="5" t="n"/>
      <c r="T17" s="5" t="n"/>
      <c r="U17" s="5" t="n"/>
      <c r="V17" s="5" t="n"/>
      <c r="W17" s="5" t="n"/>
      <c r="X17" s="5" t="n"/>
      <c r="Y17" s="5" t="n"/>
      <c r="Z17" s="5" t="n"/>
      <c r="AA17" s="5" t="n"/>
      <c r="AB17" s="5" t="n"/>
      <c r="AC17" s="5" t="n"/>
      <c r="AD17" s="5" t="n"/>
    </row>
    <row r="18">
      <c r="A18" s="6" t="inlineStr">
        <is>
          <t>Total expenses per dollar of rent</t>
        </is>
      </c>
      <c r="B18" s="6" t="inlineStr">
        <is>
          <t>88 cents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5" t="n"/>
      <c r="L18" s="5" t="n"/>
      <c r="M18" s="5" t="n"/>
      <c r="N18" s="5" t="n"/>
      <c r="O18" s="5" t="n"/>
      <c r="P18" s="5" t="n"/>
      <c r="Q18" s="5" t="n"/>
      <c r="R18" s="5" t="n"/>
      <c r="S18" s="5" t="n"/>
      <c r="T18" s="5" t="n"/>
      <c r="U18" s="5" t="n"/>
      <c r="V18" s="5" t="n"/>
      <c r="W18" s="5" t="n"/>
      <c r="X18" s="5" t="n"/>
      <c r="Y18" s="5" t="n"/>
      <c r="Z18" s="5" t="n"/>
      <c r="AA18" s="5" t="n"/>
      <c r="AB18" s="5" t="n"/>
      <c r="AC18" s="5" t="n"/>
      <c r="AD18" s="5" t="n"/>
    </row>
    <row r="19">
      <c r="A19" s="6" t="inlineStr">
        <is>
          <t>Total profit per dollar of rent</t>
        </is>
      </c>
      <c r="B19" s="6" t="inlineStr">
        <is>
          <t>12 cents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5" t="n"/>
      <c r="L19" s="5" t="n"/>
      <c r="M19" s="5" t="n"/>
      <c r="N19" s="5" t="n"/>
      <c r="O19" s="5" t="n"/>
      <c r="P19" s="5" t="n"/>
      <c r="Q19" s="5" t="n"/>
      <c r="R19" s="5" t="n"/>
      <c r="S19" s="5" t="n"/>
      <c r="T19" s="5" t="n"/>
      <c r="U19" s="5" t="n"/>
      <c r="V19" s="5" t="n"/>
      <c r="W19" s="5" t="n"/>
      <c r="X19" s="5" t="n"/>
      <c r="Y19" s="5" t="n"/>
      <c r="Z19" s="5" t="n"/>
      <c r="AA19" s="5" t="n"/>
      <c r="AB19" s="5" t="n"/>
      <c r="AC19" s="5" t="n"/>
      <c r="AD19" s="5" t="n"/>
    </row>
    <row r="20">
      <c r="A20" s="4" t="inlineStr">
        <is>
          <t>Property Characteristics of Delaware</t>
        </is>
      </c>
      <c r="B20" s="5" t="n"/>
      <c r="C20" s="5" t="n"/>
      <c r="D20" s="5" t="n"/>
      <c r="E20" s="5" t="n"/>
      <c r="F20" s="5" t="n"/>
      <c r="G20" s="5" t="n"/>
      <c r="H20" s="5" t="n"/>
      <c r="I20" s="5" t="n"/>
      <c r="J20" s="5" t="n"/>
      <c r="K20" s="5" t="n"/>
      <c r="L20" s="5" t="n"/>
      <c r="M20" s="5" t="n"/>
      <c r="N20" s="5" t="n"/>
      <c r="O20" s="5" t="n"/>
      <c r="P20" s="5" t="n"/>
      <c r="Q20" s="5" t="n"/>
      <c r="R20" s="5" t="n"/>
      <c r="S20" s="5" t="n"/>
      <c r="T20" s="5" t="n"/>
      <c r="U20" s="5" t="n"/>
      <c r="V20" s="5" t="n"/>
      <c r="W20" s="5" t="n"/>
      <c r="X20" s="5" t="n"/>
      <c r="Y20" s="5" t="n"/>
      <c r="Z20" s="5" t="n"/>
      <c r="AA20" s="5" t="n"/>
      <c r="AB20" s="5" t="n"/>
      <c r="AC20" s="5" t="n"/>
      <c r="AD20" s="5" t="n"/>
    </row>
    <row r="21">
      <c r="A21" s="8" t="inlineStr">
        <is>
          <t>Property Count</t>
        </is>
      </c>
      <c r="B21" s="8" t="inlineStr">
        <is>
          <t>Percentage</t>
        </is>
      </c>
      <c r="C21" s="8" t="inlineStr">
        <is>
          <t>Property Characteristics</t>
        </is>
      </c>
      <c r="D21" s="9" t="n"/>
      <c r="E21" s="5" t="n"/>
      <c r="F21" s="5" t="n"/>
      <c r="G21" s="5" t="n"/>
      <c r="H21" s="5" t="n"/>
      <c r="I21" s="5" t="n"/>
      <c r="J21" s="5" t="n"/>
      <c r="K21" s="5" t="n"/>
      <c r="L21" s="5" t="n"/>
      <c r="M21" s="5" t="n"/>
      <c r="N21" s="5" t="n"/>
      <c r="O21" s="5" t="n"/>
      <c r="P21" s="5" t="n"/>
      <c r="Q21" s="5" t="n"/>
      <c r="R21" s="5" t="n"/>
      <c r="S21" s="5" t="n"/>
      <c r="T21" s="5" t="n"/>
      <c r="U21" s="5" t="n"/>
      <c r="V21" s="5" t="n"/>
      <c r="W21" s="5" t="n"/>
      <c r="X21" s="5" t="n"/>
      <c r="Y21" s="5" t="n"/>
      <c r="Z21" s="5" t="n"/>
      <c r="AA21" s="5" t="n"/>
      <c r="AB21" s="5" t="n"/>
      <c r="AC21" s="5" t="n"/>
      <c r="AD21" s="5" t="n"/>
    </row>
    <row r="22">
      <c r="A22" s="6" t="n">
        <v>2</v>
      </c>
      <c r="B22" s="6" t="inlineStr">
        <is>
          <t>5.26%</t>
        </is>
      </c>
      <c r="C22" s="6" t="inlineStr">
        <is>
          <t>19701</t>
        </is>
      </c>
      <c r="D22" s="6" t="inlineStr">
        <is>
          <t>PROPERTYZIPCODE</t>
        </is>
      </c>
      <c r="E22" s="5" t="n"/>
      <c r="F22" s="5" t="n"/>
      <c r="G22" s="5" t="n"/>
      <c r="H22" s="5" t="n"/>
      <c r="I22" s="5" t="n"/>
      <c r="J22" s="5" t="n"/>
      <c r="K22" s="5" t="n"/>
      <c r="L22" s="5" t="n"/>
      <c r="M22" s="5" t="n"/>
      <c r="N22" s="5" t="n"/>
      <c r="O22" s="5" t="n"/>
      <c r="P22" s="5" t="n"/>
      <c r="Q22" s="5" t="n"/>
      <c r="R22" s="5" t="n"/>
      <c r="S22" s="5" t="n"/>
      <c r="T22" s="5" t="n"/>
      <c r="U22" s="5" t="n"/>
      <c r="V22" s="5" t="n"/>
      <c r="W22" s="5" t="n"/>
      <c r="X22" s="5" t="n"/>
      <c r="Y22" s="5" t="n"/>
      <c r="Z22" s="5" t="n"/>
      <c r="AA22" s="5" t="n"/>
      <c r="AB22" s="5" t="n"/>
      <c r="AC22" s="5" t="n"/>
      <c r="AD22" s="5" t="n"/>
    </row>
    <row r="23">
      <c r="A23" s="6" t="n">
        <v>3</v>
      </c>
      <c r="B23" s="6" t="inlineStr">
        <is>
          <t>7.89%</t>
        </is>
      </c>
      <c r="C23" s="6" t="inlineStr">
        <is>
          <t>19702</t>
        </is>
      </c>
      <c r="D23" s="6" t="inlineStr">
        <is>
          <t>PROPERTYZIPCODE</t>
        </is>
      </c>
      <c r="E23" s="5" t="n"/>
      <c r="F23" s="5" t="n"/>
      <c r="G23" s="5" t="n"/>
      <c r="H23" s="5" t="n"/>
      <c r="I23" s="5" t="n"/>
      <c r="J23" s="5" t="n"/>
      <c r="K23" s="5" t="n"/>
      <c r="L23" s="5" t="n"/>
      <c r="M23" s="5" t="n"/>
      <c r="N23" s="5" t="n"/>
      <c r="O23" s="5" t="n"/>
      <c r="P23" s="5" t="n"/>
      <c r="Q23" s="5" t="n"/>
      <c r="R23" s="5" t="n"/>
      <c r="S23" s="5" t="n"/>
      <c r="T23" s="5" t="n"/>
      <c r="U23" s="5" t="n"/>
      <c r="V23" s="5" t="n"/>
      <c r="W23" s="5" t="n"/>
      <c r="X23" s="5" t="n"/>
      <c r="Y23" s="5" t="n"/>
      <c r="Z23" s="5" t="n"/>
      <c r="AA23" s="5" t="n"/>
      <c r="AB23" s="5" t="n"/>
      <c r="AC23" s="5" t="n"/>
      <c r="AD23" s="5" t="n"/>
    </row>
    <row r="24">
      <c r="A24" s="6" t="n">
        <v>3</v>
      </c>
      <c r="B24" s="6" t="inlineStr">
        <is>
          <t>7.89%</t>
        </is>
      </c>
      <c r="C24" s="6" t="inlineStr">
        <is>
          <t>19703</t>
        </is>
      </c>
      <c r="D24" s="6" t="inlineStr">
        <is>
          <t>PROPERTYZIPCODE</t>
        </is>
      </c>
      <c r="E24" s="5" t="n"/>
      <c r="F24" s="5" t="n"/>
      <c r="G24" s="5" t="n"/>
      <c r="H24" s="5" t="n"/>
      <c r="I24" s="5" t="n"/>
      <c r="J24" s="5" t="n"/>
      <c r="K24" s="5" t="n"/>
      <c r="L24" s="5" t="n"/>
      <c r="M24" s="5" t="n"/>
      <c r="N24" s="5" t="n"/>
      <c r="O24" s="5" t="n"/>
      <c r="P24" s="5" t="n"/>
      <c r="Q24" s="5" t="n"/>
      <c r="R24" s="5" t="n"/>
      <c r="S24" s="5" t="n"/>
      <c r="T24" s="5" t="n"/>
      <c r="U24" s="5" t="n"/>
      <c r="V24" s="5" t="n"/>
      <c r="W24" s="5" t="n"/>
      <c r="X24" s="5" t="n"/>
      <c r="Y24" s="5" t="n"/>
      <c r="Z24" s="5" t="n"/>
      <c r="AA24" s="5" t="n"/>
      <c r="AB24" s="5" t="n"/>
      <c r="AC24" s="5" t="n"/>
      <c r="AD24" s="5" t="n"/>
    </row>
    <row r="25">
      <c r="A25" s="6" t="n">
        <v>1</v>
      </c>
      <c r="B25" s="6" t="inlineStr">
        <is>
          <t>2.63%</t>
        </is>
      </c>
      <c r="C25" s="6" t="inlineStr">
        <is>
          <t>19709</t>
        </is>
      </c>
      <c r="D25" s="6" t="inlineStr">
        <is>
          <t>PROPERTYZIPCODE</t>
        </is>
      </c>
      <c r="E25" s="5" t="n"/>
      <c r="F25" s="5" t="n"/>
      <c r="G25" s="5" t="n"/>
      <c r="H25" s="5" t="n"/>
      <c r="I25" s="5" t="n"/>
      <c r="J25" s="5" t="n"/>
      <c r="K25" s="5" t="n"/>
      <c r="L25" s="5" t="n"/>
      <c r="M25" s="5" t="n"/>
      <c r="N25" s="5" t="n"/>
      <c r="O25" s="5" t="n"/>
      <c r="P25" s="5" t="n"/>
      <c r="Q25" s="5" t="n"/>
      <c r="R25" s="5" t="n"/>
      <c r="S25" s="5" t="n"/>
      <c r="T25" s="5" t="n"/>
      <c r="U25" s="5" t="n"/>
      <c r="V25" s="5" t="n"/>
      <c r="W25" s="5" t="n"/>
      <c r="X25" s="5" t="n"/>
      <c r="Y25" s="5" t="n"/>
      <c r="Z25" s="5" t="n"/>
      <c r="AA25" s="5" t="n"/>
      <c r="AB25" s="5" t="n"/>
      <c r="AC25" s="5" t="n"/>
      <c r="AD25" s="5" t="n"/>
    </row>
    <row r="26">
      <c r="A26" s="6" t="n">
        <v>4</v>
      </c>
      <c r="B26" s="6" t="inlineStr">
        <is>
          <t>10.53%</t>
        </is>
      </c>
      <c r="C26" s="6" t="inlineStr">
        <is>
          <t>19711</t>
        </is>
      </c>
      <c r="D26" s="6" t="inlineStr">
        <is>
          <t>PROPERTYZIPCODE</t>
        </is>
      </c>
      <c r="E26" s="5" t="n"/>
      <c r="F26" s="5" t="n"/>
      <c r="G26" s="5" t="n"/>
      <c r="H26" s="5" t="n"/>
      <c r="I26" s="5" t="n"/>
      <c r="J26" s="5" t="n"/>
      <c r="K26" s="5" t="n"/>
      <c r="L26" s="5" t="n"/>
      <c r="M26" s="5" t="n"/>
      <c r="N26" s="5" t="n"/>
      <c r="O26" s="5" t="n"/>
      <c r="P26" s="5" t="n"/>
      <c r="Q26" s="5" t="n"/>
      <c r="R26" s="5" t="n"/>
      <c r="S26" s="5" t="n"/>
      <c r="T26" s="5" t="n"/>
      <c r="U26" s="5" t="n"/>
      <c r="V26" s="5" t="n"/>
      <c r="W26" s="5" t="n"/>
      <c r="X26" s="5" t="n"/>
      <c r="Y26" s="5" t="n"/>
      <c r="Z26" s="5" t="n"/>
      <c r="AA26" s="5" t="n"/>
      <c r="AB26" s="5" t="n"/>
      <c r="AC26" s="5" t="n"/>
      <c r="AD26" s="5" t="n"/>
    </row>
    <row r="27">
      <c r="A27" s="6" t="n">
        <v>3</v>
      </c>
      <c r="B27" s="6" t="inlineStr">
        <is>
          <t>7.89%</t>
        </is>
      </c>
      <c r="C27" s="6" t="inlineStr">
        <is>
          <t>19720</t>
        </is>
      </c>
      <c r="D27" s="6" t="inlineStr">
        <is>
          <t>PROPERTYZIPCODE</t>
        </is>
      </c>
      <c r="E27" s="5" t="n"/>
      <c r="F27" s="5" t="n"/>
      <c r="G27" s="5" t="n"/>
      <c r="H27" s="5" t="n"/>
      <c r="I27" s="5" t="n"/>
      <c r="J27" s="5" t="n"/>
      <c r="K27" s="5" t="n"/>
      <c r="L27" s="5" t="n"/>
      <c r="M27" s="5" t="n"/>
      <c r="N27" s="5" t="n"/>
      <c r="O27" s="5" t="n"/>
      <c r="P27" s="5" t="n"/>
      <c r="Q27" s="5" t="n"/>
      <c r="R27" s="5" t="n"/>
      <c r="S27" s="5" t="n"/>
      <c r="T27" s="5" t="n"/>
      <c r="U27" s="5" t="n"/>
      <c r="V27" s="5" t="n"/>
      <c r="W27" s="5" t="n"/>
      <c r="X27" s="5" t="n"/>
      <c r="Y27" s="5" t="n"/>
      <c r="Z27" s="5" t="n"/>
      <c r="AA27" s="5" t="n"/>
      <c r="AB27" s="5" t="n"/>
      <c r="AC27" s="5" t="n"/>
      <c r="AD27" s="5" t="n"/>
    </row>
    <row r="28">
      <c r="A28" s="6" t="n">
        <v>1</v>
      </c>
      <c r="B28" s="6" t="inlineStr">
        <is>
          <t>2.63%</t>
        </is>
      </c>
      <c r="C28" s="6" t="inlineStr">
        <is>
          <t>19801</t>
        </is>
      </c>
      <c r="D28" s="6" t="inlineStr">
        <is>
          <t>PROPERTYZIPCODE</t>
        </is>
      </c>
      <c r="E28" s="5" t="n"/>
      <c r="F28" s="5" t="n"/>
      <c r="G28" s="5" t="n"/>
      <c r="H28" s="5" t="n"/>
      <c r="I28" s="5" t="n"/>
      <c r="J28" s="5" t="n"/>
      <c r="K28" s="5" t="n"/>
      <c r="L28" s="5" t="n"/>
      <c r="M28" s="5" t="n"/>
      <c r="N28" s="5" t="n"/>
      <c r="O28" s="5" t="n"/>
      <c r="P28" s="5" t="n"/>
      <c r="Q28" s="5" t="n"/>
      <c r="R28" s="5" t="n"/>
      <c r="S28" s="5" t="n"/>
      <c r="T28" s="5" t="n"/>
      <c r="U28" s="5" t="n"/>
      <c r="V28" s="5" t="n"/>
      <c r="W28" s="5" t="n"/>
      <c r="X28" s="5" t="n"/>
      <c r="Y28" s="5" t="n"/>
      <c r="Z28" s="5" t="n"/>
      <c r="AA28" s="5" t="n"/>
      <c r="AB28" s="5" t="n"/>
      <c r="AC28" s="5" t="n"/>
      <c r="AD28" s="5" t="n"/>
    </row>
    <row r="29">
      <c r="A29" s="6" t="n">
        <v>2</v>
      </c>
      <c r="B29" s="6" t="inlineStr">
        <is>
          <t>5.26%</t>
        </is>
      </c>
      <c r="C29" s="6" t="inlineStr">
        <is>
          <t>19802</t>
        </is>
      </c>
      <c r="D29" s="6" t="inlineStr">
        <is>
          <t>PROPERTYZIPCODE</t>
        </is>
      </c>
      <c r="E29" s="5" t="n"/>
      <c r="F29" s="5" t="n"/>
      <c r="G29" s="5" t="n"/>
      <c r="H29" s="5" t="n"/>
      <c r="I29" s="5" t="n"/>
      <c r="J29" s="5" t="n"/>
      <c r="K29" s="5" t="n"/>
      <c r="L29" s="5" t="n"/>
      <c r="M29" s="5" t="n"/>
      <c r="N29" s="5" t="n"/>
      <c r="O29" s="5" t="n"/>
      <c r="P29" s="5" t="n"/>
      <c r="Q29" s="5" t="n"/>
      <c r="R29" s="5" t="n"/>
      <c r="S29" s="5" t="n"/>
      <c r="T29" s="5" t="n"/>
      <c r="U29" s="5" t="n"/>
      <c r="V29" s="5" t="n"/>
      <c r="W29" s="5" t="n"/>
      <c r="X29" s="5" t="n"/>
      <c r="Y29" s="5" t="n"/>
      <c r="Z29" s="5" t="n"/>
      <c r="AA29" s="5" t="n"/>
      <c r="AB29" s="5" t="n"/>
      <c r="AC29" s="5" t="n"/>
      <c r="AD29" s="5" t="n"/>
    </row>
    <row r="30">
      <c r="A30" s="6" t="n">
        <v>1</v>
      </c>
      <c r="B30" s="6" t="inlineStr">
        <is>
          <t>2.63%</t>
        </is>
      </c>
      <c r="C30" s="6" t="inlineStr">
        <is>
          <t>19803</t>
        </is>
      </c>
      <c r="D30" s="6" t="inlineStr">
        <is>
          <t>PROPERTYZIPCODE</t>
        </is>
      </c>
      <c r="E30" s="5" t="n"/>
      <c r="F30" s="5" t="n"/>
      <c r="G30" s="5" t="n"/>
      <c r="H30" s="5" t="n"/>
      <c r="I30" s="5" t="n"/>
      <c r="J30" s="5" t="n"/>
      <c r="K30" s="5" t="n"/>
      <c r="L30" s="5" t="n"/>
      <c r="M30" s="5" t="n"/>
      <c r="N30" s="5" t="n"/>
      <c r="O30" s="5" t="n"/>
      <c r="P30" s="5" t="n"/>
      <c r="Q30" s="5" t="n"/>
      <c r="R30" s="5" t="n"/>
      <c r="S30" s="5" t="n"/>
      <c r="T30" s="5" t="n"/>
      <c r="U30" s="5" t="n"/>
      <c r="V30" s="5" t="n"/>
      <c r="W30" s="5" t="n"/>
      <c r="X30" s="5" t="n"/>
      <c r="Y30" s="5" t="n"/>
      <c r="Z30" s="5" t="n"/>
      <c r="AA30" s="5" t="n"/>
      <c r="AB30" s="5" t="n"/>
      <c r="AC30" s="5" t="n"/>
      <c r="AD30" s="5" t="n"/>
    </row>
    <row r="31">
      <c r="A31" s="6" t="n">
        <v>1</v>
      </c>
      <c r="B31" s="6" t="inlineStr">
        <is>
          <t>2.63%</t>
        </is>
      </c>
      <c r="C31" s="6" t="inlineStr">
        <is>
          <t>19804</t>
        </is>
      </c>
      <c r="D31" s="6" t="inlineStr">
        <is>
          <t>PROPERTYZIPCODE</t>
        </is>
      </c>
      <c r="E31" s="5" t="n"/>
      <c r="F31" s="5" t="n"/>
      <c r="G31" s="5" t="n"/>
      <c r="H31" s="5" t="n"/>
      <c r="I31" s="5" t="n"/>
      <c r="J31" s="5" t="n"/>
      <c r="K31" s="5" t="n"/>
      <c r="L31" s="5" t="n"/>
      <c r="M31" s="5" t="n"/>
      <c r="N31" s="5" t="n"/>
      <c r="O31" s="5" t="n"/>
      <c r="P31" s="5" t="n"/>
      <c r="Q31" s="5" t="n"/>
      <c r="R31" s="5" t="n"/>
      <c r="S31" s="5" t="n"/>
      <c r="T31" s="5" t="n"/>
      <c r="U31" s="5" t="n"/>
      <c r="V31" s="5" t="n"/>
      <c r="W31" s="5" t="n"/>
      <c r="X31" s="5" t="n"/>
      <c r="Y31" s="5" t="n"/>
      <c r="Z31" s="5" t="n"/>
      <c r="AA31" s="5" t="n"/>
      <c r="AB31" s="5" t="n"/>
      <c r="AC31" s="5" t="n"/>
      <c r="AD31" s="5" t="n"/>
    </row>
    <row r="32">
      <c r="A32" s="6" t="n">
        <v>2</v>
      </c>
      <c r="B32" s="6" t="inlineStr">
        <is>
          <t>5.26%</t>
        </is>
      </c>
      <c r="C32" s="6" t="inlineStr">
        <is>
          <t>19808</t>
        </is>
      </c>
      <c r="D32" s="6" t="inlineStr">
        <is>
          <t>PROPERTYZIPCODE</t>
        </is>
      </c>
      <c r="E32" s="5" t="n"/>
      <c r="F32" s="5" t="n"/>
      <c r="G32" s="5" t="n"/>
      <c r="H32" s="5" t="n"/>
      <c r="I32" s="5" t="n"/>
      <c r="J32" s="5" t="n"/>
      <c r="K32" s="5" t="n"/>
      <c r="L32" s="5" t="n"/>
      <c r="M32" s="5" t="n"/>
      <c r="N32" s="5" t="n"/>
      <c r="O32" s="5" t="n"/>
      <c r="P32" s="5" t="n"/>
      <c r="Q32" s="5" t="n"/>
      <c r="R32" s="5" t="n"/>
      <c r="S32" s="5" t="n"/>
      <c r="T32" s="5" t="n"/>
      <c r="U32" s="5" t="n"/>
      <c r="V32" s="5" t="n"/>
      <c r="W32" s="5" t="n"/>
      <c r="X32" s="5" t="n"/>
      <c r="Y32" s="5" t="n"/>
      <c r="Z32" s="5" t="n"/>
      <c r="AA32" s="5" t="n"/>
      <c r="AB32" s="5" t="n"/>
      <c r="AC32" s="5" t="n"/>
      <c r="AD32" s="5" t="n"/>
    </row>
    <row r="33">
      <c r="A33" s="6" t="n">
        <v>1</v>
      </c>
      <c r="B33" s="6" t="inlineStr">
        <is>
          <t>2.63%</t>
        </is>
      </c>
      <c r="C33" s="6" t="inlineStr">
        <is>
          <t>19809</t>
        </is>
      </c>
      <c r="D33" s="6" t="inlineStr">
        <is>
          <t>PROPERTYZIPCODE</t>
        </is>
      </c>
      <c r="E33" s="5" t="n"/>
      <c r="F33" s="5" t="n"/>
      <c r="G33" s="5" t="n"/>
      <c r="H33" s="5" t="n"/>
      <c r="I33" s="5" t="n"/>
      <c r="J33" s="5" t="n"/>
      <c r="K33" s="5" t="n"/>
      <c r="L33" s="5" t="n"/>
      <c r="M33" s="5" t="n"/>
      <c r="N33" s="5" t="n"/>
      <c r="O33" s="5" t="n"/>
      <c r="P33" s="5" t="n"/>
      <c r="Q33" s="5" t="n"/>
      <c r="R33" s="5" t="n"/>
      <c r="S33" s="5" t="n"/>
      <c r="T33" s="5" t="n"/>
      <c r="U33" s="5" t="n"/>
      <c r="V33" s="5" t="n"/>
      <c r="W33" s="5" t="n"/>
      <c r="X33" s="5" t="n"/>
      <c r="Y33" s="5" t="n"/>
      <c r="Z33" s="5" t="n"/>
      <c r="AA33" s="5" t="n"/>
      <c r="AB33" s="5" t="n"/>
      <c r="AC33" s="5" t="n"/>
      <c r="AD33" s="5" t="n"/>
    </row>
    <row r="34">
      <c r="A34" s="6" t="n">
        <v>1</v>
      </c>
      <c r="B34" s="6" t="inlineStr">
        <is>
          <t>2.63%</t>
        </is>
      </c>
      <c r="C34" s="6" t="inlineStr">
        <is>
          <t>19810</t>
        </is>
      </c>
      <c r="D34" s="6" t="inlineStr">
        <is>
          <t>PROPERTYZIPCODE</t>
        </is>
      </c>
      <c r="E34" s="5" t="n"/>
      <c r="F34" s="5" t="n"/>
      <c r="G34" s="5" t="n"/>
      <c r="H34" s="5" t="n"/>
      <c r="I34" s="5" t="n"/>
      <c r="J34" s="5" t="n"/>
      <c r="K34" s="5" t="n"/>
      <c r="L34" s="5" t="n"/>
      <c r="M34" s="5" t="n"/>
      <c r="N34" s="5" t="n"/>
      <c r="O34" s="5" t="n"/>
      <c r="P34" s="5" t="n"/>
      <c r="Q34" s="5" t="n"/>
      <c r="R34" s="5" t="n"/>
      <c r="S34" s="5" t="n"/>
      <c r="T34" s="5" t="n"/>
      <c r="U34" s="5" t="n"/>
      <c r="V34" s="5" t="n"/>
      <c r="W34" s="5" t="n"/>
      <c r="X34" s="5" t="n"/>
      <c r="Y34" s="5" t="n"/>
      <c r="Z34" s="5" t="n"/>
      <c r="AA34" s="5" t="n"/>
      <c r="AB34" s="5" t="n"/>
      <c r="AC34" s="5" t="n"/>
      <c r="AD34" s="5" t="n"/>
    </row>
    <row r="35">
      <c r="A35" s="6" t="n">
        <v>4</v>
      </c>
      <c r="B35" s="6" t="inlineStr">
        <is>
          <t>10.53%</t>
        </is>
      </c>
      <c r="C35" s="6" t="inlineStr">
        <is>
          <t>19901</t>
        </is>
      </c>
      <c r="D35" s="6" t="inlineStr">
        <is>
          <t>PROPERTYZIPCODE</t>
        </is>
      </c>
      <c r="E35" s="5" t="n"/>
      <c r="F35" s="5" t="n"/>
      <c r="G35" s="5" t="n"/>
      <c r="H35" s="5" t="n"/>
      <c r="I35" s="5" t="n"/>
      <c r="J35" s="5" t="n"/>
      <c r="K35" s="5" t="n"/>
      <c r="L35" s="5" t="n"/>
      <c r="M35" s="5" t="n"/>
      <c r="N35" s="5" t="n"/>
      <c r="O35" s="5" t="n"/>
      <c r="P35" s="5" t="n"/>
      <c r="Q35" s="5" t="n"/>
      <c r="R35" s="5" t="n"/>
      <c r="S35" s="5" t="n"/>
      <c r="T35" s="5" t="n"/>
      <c r="U35" s="5" t="n"/>
      <c r="V35" s="5" t="n"/>
      <c r="W35" s="5" t="n"/>
      <c r="X35" s="5" t="n"/>
      <c r="Y35" s="5" t="n"/>
      <c r="Z35" s="5" t="n"/>
      <c r="AA35" s="5" t="n"/>
      <c r="AB35" s="5" t="n"/>
      <c r="AC35" s="5" t="n"/>
      <c r="AD35" s="5" t="n"/>
    </row>
    <row r="36">
      <c r="A36" s="6" t="n">
        <v>2</v>
      </c>
      <c r="B36" s="6" t="inlineStr">
        <is>
          <t>5.26%</t>
        </is>
      </c>
      <c r="C36" s="6" t="inlineStr">
        <is>
          <t>19904</t>
        </is>
      </c>
      <c r="D36" s="6" t="inlineStr">
        <is>
          <t>PROPERTYZIPCODE</t>
        </is>
      </c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</row>
    <row r="37">
      <c r="A37" s="6" t="n">
        <v>1</v>
      </c>
      <c r="B37" s="6" t="inlineStr">
        <is>
          <t>2.63%</t>
        </is>
      </c>
      <c r="C37" s="6" t="inlineStr">
        <is>
          <t>19947</t>
        </is>
      </c>
      <c r="D37" s="6" t="inlineStr">
        <is>
          <t>PROPERTYZIPCODE</t>
        </is>
      </c>
      <c r="E37" s="5" t="n"/>
      <c r="F37" s="5" t="n"/>
      <c r="G37" s="5" t="n"/>
      <c r="H37" s="5" t="n"/>
      <c r="I37" s="5" t="n"/>
      <c r="J37" s="5" t="n"/>
      <c r="K37" s="5" t="n"/>
      <c r="L37" s="5" t="n"/>
      <c r="M37" s="5" t="n"/>
      <c r="N37" s="5" t="n"/>
      <c r="O37" s="5" t="n"/>
      <c r="P37" s="5" t="n"/>
      <c r="Q37" s="5" t="n"/>
      <c r="R37" s="5" t="n"/>
      <c r="S37" s="5" t="n"/>
      <c r="T37" s="5" t="n"/>
      <c r="U37" s="5" t="n"/>
      <c r="V37" s="5" t="n"/>
      <c r="W37" s="5" t="n"/>
      <c r="X37" s="5" t="n"/>
      <c r="Y37" s="5" t="n"/>
      <c r="Z37" s="5" t="n"/>
      <c r="AA37" s="5" t="n"/>
      <c r="AB37" s="5" t="n"/>
      <c r="AC37" s="5" t="n"/>
      <c r="AD37" s="5" t="n"/>
    </row>
    <row r="38">
      <c r="A38" s="6" t="n">
        <v>2</v>
      </c>
      <c r="B38" s="6" t="inlineStr">
        <is>
          <t>5.26%</t>
        </is>
      </c>
      <c r="C38" s="6" t="inlineStr">
        <is>
          <t>19958</t>
        </is>
      </c>
      <c r="D38" s="6" t="inlineStr">
        <is>
          <t>PROPERTYZIPCODE</t>
        </is>
      </c>
      <c r="E38" s="5" t="n"/>
      <c r="F38" s="5" t="n"/>
      <c r="G38" s="5" t="n"/>
      <c r="H38" s="5" t="n"/>
      <c r="I38" s="5" t="n"/>
      <c r="J38" s="5" t="n"/>
      <c r="K38" s="5" t="n"/>
      <c r="L38" s="5" t="n"/>
      <c r="M38" s="5" t="n"/>
      <c r="N38" s="5" t="n"/>
      <c r="O38" s="5" t="n"/>
      <c r="P38" s="5" t="n"/>
      <c r="Q38" s="5" t="n"/>
      <c r="R38" s="5" t="n"/>
      <c r="S38" s="5" t="n"/>
      <c r="T38" s="5" t="n"/>
      <c r="U38" s="5" t="n"/>
      <c r="V38" s="5" t="n"/>
      <c r="W38" s="5" t="n"/>
      <c r="X38" s="5" t="n"/>
      <c r="Y38" s="5" t="n"/>
      <c r="Z38" s="5" t="n"/>
      <c r="AA38" s="5" t="n"/>
      <c r="AB38" s="5" t="n"/>
      <c r="AC38" s="5" t="n"/>
      <c r="AD38" s="5" t="n"/>
    </row>
    <row r="39">
      <c r="A39" s="6" t="n">
        <v>1</v>
      </c>
      <c r="B39" s="6" t="inlineStr">
        <is>
          <t>2.63%</t>
        </is>
      </c>
      <c r="C39" s="6" t="inlineStr">
        <is>
          <t>19962</t>
        </is>
      </c>
      <c r="D39" s="6" t="inlineStr">
        <is>
          <t>PROPERTYZIPCODE</t>
        </is>
      </c>
      <c r="E39" s="5" t="n"/>
      <c r="F39" s="5" t="n"/>
      <c r="G39" s="5" t="n"/>
      <c r="H39" s="5" t="n"/>
      <c r="I39" s="5" t="n"/>
      <c r="J39" s="5" t="n"/>
      <c r="K39" s="5" t="n"/>
      <c r="L39" s="5" t="n"/>
      <c r="M39" s="5" t="n"/>
      <c r="N39" s="5" t="n"/>
      <c r="O39" s="5" t="n"/>
      <c r="P39" s="5" t="n"/>
      <c r="Q39" s="5" t="n"/>
      <c r="R39" s="5" t="n"/>
      <c r="S39" s="5" t="n"/>
      <c r="T39" s="5" t="n"/>
      <c r="U39" s="5" t="n"/>
      <c r="V39" s="5" t="n"/>
      <c r="W39" s="5" t="n"/>
      <c r="X39" s="5" t="n"/>
      <c r="Y39" s="5" t="n"/>
      <c r="Z39" s="5" t="n"/>
      <c r="AA39" s="5" t="n"/>
      <c r="AB39" s="5" t="n"/>
      <c r="AC39" s="5" t="n"/>
      <c r="AD39" s="5" t="n"/>
    </row>
    <row r="40">
      <c r="A40" s="6" t="n">
        <v>2</v>
      </c>
      <c r="B40" s="6" t="inlineStr">
        <is>
          <t>5.26%</t>
        </is>
      </c>
      <c r="C40" s="6" t="inlineStr">
        <is>
          <t>19963</t>
        </is>
      </c>
      <c r="D40" s="6" t="inlineStr">
        <is>
          <t>PROPERTYZIPCODE</t>
        </is>
      </c>
      <c r="E40" s="5" t="n"/>
      <c r="F40" s="5" t="n"/>
      <c r="G40" s="5" t="n"/>
      <c r="H40" s="5" t="n"/>
      <c r="I40" s="5" t="n"/>
      <c r="J40" s="5" t="n"/>
      <c r="K40" s="5" t="n"/>
      <c r="L40" s="5" t="n"/>
      <c r="M40" s="5" t="n"/>
      <c r="N40" s="5" t="n"/>
      <c r="O40" s="5" t="n"/>
      <c r="P40" s="5" t="n"/>
      <c r="Q40" s="5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</row>
    <row r="41">
      <c r="A41" s="6" t="n">
        <v>1</v>
      </c>
      <c r="B41" s="6" t="inlineStr">
        <is>
          <t>2.63%</t>
        </is>
      </c>
      <c r="C41" s="6" t="inlineStr">
        <is>
          <t>19977</t>
        </is>
      </c>
      <c r="D41" s="6" t="inlineStr">
        <is>
          <t>PROPERTYZIPCODE</t>
        </is>
      </c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</row>
    <row r="42">
      <c r="A42" s="10" t="n">
        <v>38</v>
      </c>
      <c r="B42" s="10" t="inlineStr">
        <is>
          <t>99.96%</t>
        </is>
      </c>
      <c r="C42" s="10" t="inlineStr">
        <is>
          <t>Total</t>
        </is>
      </c>
      <c r="D42" s="10" t="inlineStr">
        <is>
          <t>PROPERTYZIPCODE</t>
        </is>
      </c>
      <c r="E42" s="5" t="n"/>
      <c r="F42" s="5" t="n"/>
      <c r="G42" s="5" t="n"/>
      <c r="H42" s="5" t="n"/>
      <c r="I42" s="5" t="n"/>
      <c r="J42" s="5" t="n"/>
      <c r="K42" s="5" t="n"/>
      <c r="L42" s="5" t="n"/>
      <c r="M42" s="5" t="n"/>
      <c r="N42" s="5" t="n"/>
      <c r="O42" s="5" t="n"/>
      <c r="P42" s="5" t="n"/>
      <c r="Q42" s="5" t="n"/>
      <c r="R42" s="5" t="n"/>
      <c r="S42" s="5" t="n"/>
      <c r="T42" s="5" t="n"/>
      <c r="U42" s="5" t="n"/>
      <c r="V42" s="5" t="n"/>
      <c r="W42" s="5" t="n"/>
      <c r="X42" s="5" t="n"/>
      <c r="Y42" s="5" t="n"/>
      <c r="Z42" s="5" t="n"/>
      <c r="AA42" s="5" t="n"/>
      <c r="AB42" s="5" t="n"/>
      <c r="AC42" s="5" t="n"/>
      <c r="AD42" s="5" t="n"/>
    </row>
    <row r="43">
      <c r="A43" s="6" t="n">
        <v>30</v>
      </c>
      <c r="B43" s="6" t="inlineStr">
        <is>
          <t>78.95%</t>
        </is>
      </c>
      <c r="C43" s="6" t="inlineStr">
        <is>
          <t>GARDEN</t>
        </is>
      </c>
      <c r="D43" s="6" t="inlineStr">
        <is>
          <t>Property Type</t>
        </is>
      </c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</row>
    <row r="44">
      <c r="A44" s="6" t="n">
        <v>5</v>
      </c>
      <c r="B44" s="6" t="inlineStr">
        <is>
          <t>13.16%</t>
        </is>
      </c>
      <c r="C44" s="6" t="inlineStr">
        <is>
          <t>MANUFACTURED</t>
        </is>
      </c>
      <c r="D44" s="6" t="inlineStr">
        <is>
          <t>Property Type</t>
        </is>
      </c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</row>
    <row r="45">
      <c r="A45" s="6" t="n">
        <v>2</v>
      </c>
      <c r="B45" s="6" t="inlineStr">
        <is>
          <t>5.26%</t>
        </is>
      </c>
      <c r="C45" s="6" t="inlineStr">
        <is>
          <t>MIDRISE</t>
        </is>
      </c>
      <c r="D45" s="6" t="inlineStr">
        <is>
          <t>Property Type</t>
        </is>
      </c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</row>
    <row r="46">
      <c r="A46" s="6" t="n">
        <v>1</v>
      </c>
      <c r="B46" s="6" t="inlineStr">
        <is>
          <t>2.63%</t>
        </is>
      </c>
      <c r="C46" s="6" t="inlineStr">
        <is>
          <t>STUDENT</t>
        </is>
      </c>
      <c r="D46" s="6" t="inlineStr">
        <is>
          <t>Property Type</t>
        </is>
      </c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</row>
    <row r="47">
      <c r="A47" s="10" t="n">
        <v>38</v>
      </c>
      <c r="B47" s="10" t="inlineStr">
        <is>
          <t>100.00%</t>
        </is>
      </c>
      <c r="C47" s="10" t="inlineStr">
        <is>
          <t>Total</t>
        </is>
      </c>
      <c r="D47" s="10" t="inlineStr">
        <is>
          <t>Property Type</t>
        </is>
      </c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</row>
    <row r="48">
      <c r="A48" s="6" t="n">
        <v>0</v>
      </c>
      <c r="B48" s="6" t="inlineStr">
        <is>
          <t>0.0%</t>
        </is>
      </c>
      <c r="C48" s="6" t="inlineStr">
        <is>
          <t>Less than 5 years</t>
        </is>
      </c>
      <c r="D48" s="6" t="inlineStr">
        <is>
          <t>Age of Property</t>
        </is>
      </c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</row>
    <row r="49">
      <c r="A49" s="6" t="n">
        <v>10</v>
      </c>
      <c r="B49" s="6" t="inlineStr">
        <is>
          <t>26.32%</t>
        </is>
      </c>
      <c r="C49" s="6" t="inlineStr">
        <is>
          <t>5-9 years</t>
        </is>
      </c>
      <c r="D49" s="6" t="inlineStr">
        <is>
          <t>Age of Property</t>
        </is>
      </c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</row>
    <row r="50">
      <c r="A50" s="6" t="n">
        <v>9</v>
      </c>
      <c r="B50" s="6" t="inlineStr">
        <is>
          <t>23.68%</t>
        </is>
      </c>
      <c r="C50" s="6" t="inlineStr">
        <is>
          <t>10-19 years</t>
        </is>
      </c>
      <c r="D50" s="6" t="inlineStr">
        <is>
          <t>Age of Property</t>
        </is>
      </c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</row>
    <row r="51">
      <c r="A51" s="6" t="n">
        <v>19</v>
      </c>
      <c r="B51" s="6" t="inlineStr">
        <is>
          <t>50.0%</t>
        </is>
      </c>
      <c r="C51" s="6" t="inlineStr">
        <is>
          <t>20+ years</t>
        </is>
      </c>
      <c r="D51" s="6" t="inlineStr">
        <is>
          <t>Age of Property</t>
        </is>
      </c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</row>
    <row r="52">
      <c r="A52" s="10" t="n">
        <v>38</v>
      </c>
      <c r="B52" s="10" t="inlineStr">
        <is>
          <t>100.00%</t>
        </is>
      </c>
      <c r="C52" s="10" t="inlineStr">
        <is>
          <t>Total</t>
        </is>
      </c>
      <c r="D52" s="10" t="inlineStr">
        <is>
          <t>Age of Property</t>
        </is>
      </c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</row>
    <row r="53">
      <c r="A53" s="6" t="n">
        <v>9</v>
      </c>
      <c r="B53" s="6" t="inlineStr">
        <is>
          <t>23.68%</t>
        </is>
      </c>
      <c r="C53" s="6" t="inlineStr">
        <is>
          <t>Less than 100</t>
        </is>
      </c>
      <c r="D53" s="6" t="inlineStr">
        <is>
          <t>Property Size</t>
        </is>
      </c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</row>
    <row r="54">
      <c r="A54" s="6" t="n">
        <v>13</v>
      </c>
      <c r="B54" s="6" t="inlineStr">
        <is>
          <t>34.21%</t>
        </is>
      </c>
      <c r="C54" s="6" t="inlineStr">
        <is>
          <t>100-199</t>
        </is>
      </c>
      <c r="D54" s="6" t="inlineStr">
        <is>
          <t>Property Size</t>
        </is>
      </c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</row>
    <row r="55">
      <c r="A55" s="6" t="n">
        <v>8</v>
      </c>
      <c r="B55" s="6" t="inlineStr">
        <is>
          <t>21.05%</t>
        </is>
      </c>
      <c r="C55" s="6" t="inlineStr">
        <is>
          <t>200-299</t>
        </is>
      </c>
      <c r="D55" s="6" t="inlineStr">
        <is>
          <t>Property Size</t>
        </is>
      </c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</row>
    <row r="56">
      <c r="A56" s="6" t="n">
        <v>4</v>
      </c>
      <c r="B56" s="6" t="inlineStr">
        <is>
          <t>10.53%</t>
        </is>
      </c>
      <c r="C56" s="6" t="inlineStr">
        <is>
          <t>300-399</t>
        </is>
      </c>
      <c r="D56" s="6" t="inlineStr">
        <is>
          <t>Property Size</t>
        </is>
      </c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</row>
    <row r="57">
      <c r="A57" s="6" t="n">
        <v>0</v>
      </c>
      <c r="B57" s="6" t="inlineStr">
        <is>
          <t>0.0%</t>
        </is>
      </c>
      <c r="C57" s="6" t="inlineStr">
        <is>
          <t>400-499</t>
        </is>
      </c>
      <c r="D57" s="6" t="inlineStr">
        <is>
          <t>Property Size</t>
        </is>
      </c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</row>
    <row r="58">
      <c r="A58" s="6" t="n">
        <v>4</v>
      </c>
      <c r="B58" s="6" t="inlineStr">
        <is>
          <t>10.53%</t>
        </is>
      </c>
      <c r="C58" s="6" t="inlineStr">
        <is>
          <t>500+</t>
        </is>
      </c>
      <c r="D58" s="6" t="inlineStr">
        <is>
          <t>Property Size</t>
        </is>
      </c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</row>
    <row r="59">
      <c r="A59" s="10" t="n">
        <v>38</v>
      </c>
      <c r="B59" s="10" t="inlineStr">
        <is>
          <t>100.00%</t>
        </is>
      </c>
      <c r="C59" s="10" t="inlineStr">
        <is>
          <t>Total</t>
        </is>
      </c>
      <c r="D59" s="10" t="inlineStr">
        <is>
          <t>Property Size</t>
        </is>
      </c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</row>
    <row r="60">
      <c r="A60" s="6" t="n">
        <v>21</v>
      </c>
      <c r="B60" s="6" t="inlineStr">
        <is>
          <t>55.26%</t>
        </is>
      </c>
      <c r="C60" s="6" t="inlineStr">
        <is>
          <t>Affordable</t>
        </is>
      </c>
      <c r="D60" s="6" t="inlineStr">
        <is>
          <t>Rent Type</t>
        </is>
      </c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</row>
    <row r="61">
      <c r="A61" s="6" t="n">
        <v>17</v>
      </c>
      <c r="B61" s="6" t="inlineStr">
        <is>
          <t>44.74%</t>
        </is>
      </c>
      <c r="C61" s="6" t="inlineStr">
        <is>
          <t>MarketRate</t>
        </is>
      </c>
      <c r="D61" s="6" t="inlineStr">
        <is>
          <t>Rent Type</t>
        </is>
      </c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</row>
    <row r="62">
      <c r="A62" s="10" t="n">
        <v>38</v>
      </c>
      <c r="B62" s="10" t="inlineStr">
        <is>
          <t>100.00%</t>
        </is>
      </c>
      <c r="C62" s="10" t="inlineStr">
        <is>
          <t>Total</t>
        </is>
      </c>
      <c r="D62" s="10" t="inlineStr">
        <is>
          <t>Rent Type</t>
        </is>
      </c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9E398A622C6C49AA1D7585FFB11E1C" ma:contentTypeVersion="18" ma:contentTypeDescription="Create a new document." ma:contentTypeScope="" ma:versionID="1ce7d2ccea568fb79cee7a1cd56673f9">
  <xsd:schema xmlns:xsd="http://www.w3.org/2001/XMLSchema" xmlns:xs="http://www.w3.org/2001/XMLSchema" xmlns:p="http://schemas.microsoft.com/office/2006/metadata/properties" xmlns:ns2="2f767739-3f6a-40b8-bbd8-abf27c558a8f" xmlns:ns3="d9da5a54-c2f0-49f3-92e8-cd1dfa6c1193" targetNamespace="http://schemas.microsoft.com/office/2006/metadata/properties" ma:root="true" ma:fieldsID="6df293a1db0f167d4286f3b8607df06a" ns2:_="" ns3:_="">
    <xsd:import namespace="2f767739-3f6a-40b8-bbd8-abf27c558a8f"/>
    <xsd:import namespace="d9da5a54-c2f0-49f3-92e8-cd1dfa6c11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767739-3f6a-40b8-bbd8-abf27c558a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4c69a052-f184-434b-9d65-0211e1fc19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a5a54-c2f0-49f3-92e8-cd1dfa6c1193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67f4140-c032-4662-aa28-c842df02f66b}" ma:internalName="TaxCatchAll" ma:showField="CatchAllData" ma:web="d9da5a54-c2f0-49f3-92e8-cd1dfa6c11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f767739-3f6a-40b8-bbd8-abf27c558a8f">
      <Terms xmlns="http://schemas.microsoft.com/office/infopath/2007/PartnerControls"/>
    </lcf76f155ced4ddcb4097134ff3c332f>
    <TaxCatchAll xmlns="d9da5a54-c2f0-49f3-92e8-cd1dfa6c1193" xsi:nil="true"/>
  </documentManagement>
</p:properties>
</file>

<file path=customXml/itemProps1.xml><?xml version="1.0" encoding="utf-8"?>
<ds:datastoreItem xmlns:ds="http://schemas.openxmlformats.org/officeDocument/2006/customXml" ds:itemID="{54828CDA-0ED4-49D8-97FF-3CCBDB86D886}"/>
</file>

<file path=customXml/itemProps2.xml><?xml version="1.0" encoding="utf-8"?>
<ds:datastoreItem xmlns:ds="http://schemas.openxmlformats.org/officeDocument/2006/customXml" ds:itemID="{9A4C3991-5C3F-43D3-A230-CD115F771B2A}"/>
</file>

<file path=customXml/itemProps3.xml><?xml version="1.0" encoding="utf-8"?>
<ds:datastoreItem xmlns:ds="http://schemas.openxmlformats.org/officeDocument/2006/customXml" ds:itemID="{327F5C9C-3E66-46C0-B216-D5D147AD4DCE}"/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dcterms:created xsi:type="dcterms:W3CDTF">2025-12-11T17:47:34Z</dcterms:created>
  <dcterms:modified xsi:type="dcterms:W3CDTF">2025-12-11T18:02:50Z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0x010100579E398A622C6C49AA1D7585FFB11E1C</vt:lpwstr>
  </property>
</Properties>
</file>