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666DB68D-799E-4158-9ECA-CD60E33C0E6B}" xr6:coauthVersionLast="45" xr6:coauthVersionMax="45" xr10:uidLastSave="{00000000-0000-0000-0000-000000000000}"/>
  <bookViews>
    <workbookView xWindow="-110" yWindow="-110" windowWidth="19420" windowHeight="10420" firstSheet="1" activeTab="1" xr2:uid="{C1D575EF-A612-4A75-B40A-89B0C1EB9E19}"/>
  </bookViews>
  <sheets>
    <sheet name="Week 6" sheetId="1" state="hidden" r:id="rId1"/>
    <sheet name="Week 6 Summa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77" i="1" l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B63" i="1"/>
  <c r="E63" i="1"/>
  <c r="D63" i="1"/>
  <c r="C63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C16" i="1"/>
  <c r="B16" i="1"/>
  <c r="D15" i="1"/>
  <c r="C15" i="1"/>
  <c r="B15" i="1"/>
  <c r="D14" i="1"/>
  <c r="C14" i="1"/>
  <c r="B14" i="1"/>
  <c r="E15" i="1"/>
  <c r="E14" i="1"/>
  <c r="E13" i="1"/>
  <c r="D13" i="1"/>
  <c r="C13" i="1"/>
  <c r="B13" i="1"/>
  <c r="B12" i="1"/>
  <c r="E12" i="1"/>
  <c r="D12" i="1"/>
  <c r="C12" i="1"/>
  <c r="E11" i="1"/>
  <c r="D11" i="1"/>
  <c r="C11" i="1"/>
  <c r="B11" i="1"/>
  <c r="B8" i="1" l="1"/>
  <c r="E8" i="1"/>
  <c r="D8" i="1"/>
  <c r="C8" i="1"/>
</calcChain>
</file>

<file path=xl/sharedStrings.xml><?xml version="1.0" encoding="utf-8"?>
<sst xmlns="http://schemas.openxmlformats.org/spreadsheetml/2006/main" count="218" uniqueCount="102">
  <si>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</si>
  <si>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</si>
  <si>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</si>
  <si>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</si>
  <si>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</si>
  <si>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</si>
  <si>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</si>
  <si>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</si>
  <si>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</si>
  <si>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</si>
  <si>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</si>
  <si>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</si>
  <si>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</si>
  <si>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</si>
  <si>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</si>
  <si>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</si>
  <si>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</si>
  <si>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</si>
  <si>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</si>
  <si>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</si>
  <si>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</si>
  <si>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</si>
  <si>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</si>
  <si>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</si>
  <si>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</si>
  <si>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</si>
  <si>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</si>
  <si>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</si>
  <si>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</si>
  <si>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</si>
  <si>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</si>
  <si>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</si>
  <si>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</si>
  <si>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</si>
  <si>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</si>
  <si>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</si>
  <si>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</si>
  <si>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</si>
  <si>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</si>
  <si>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</si>
  <si>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</si>
  <si>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</si>
  <si>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</si>
  <si>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</si>
  <si>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</si>
  <si>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</si>
  <si>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</si>
  <si>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</si>
  <si>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</si>
  <si>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</si>
  <si>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</si>
  <si>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</si>
  <si>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</si>
  <si>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</si>
  <si>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Source: U.S. Census Bureau Household Pulse Survey, Week 6.</t>
  </si>
  <si>
    <t>Sample Size: 979,236 Housing Units</t>
  </si>
  <si>
    <t>Number of Respondents at the National Level: 83,302 Respondents</t>
  </si>
  <si>
    <t>Total Population 18 Years and Older</t>
  </si>
  <si>
    <t>The tables below show data that were collected between June 4, 2020 to June 9, 2020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</si>
  <si>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</si>
  <si>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</si>
  <si>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</si>
  <si>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</si>
  <si>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</si>
  <si>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</si>
  <si>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</si>
  <si>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</si>
  <si>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</si>
  <si>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</si>
  <si>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</si>
  <si>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</si>
  <si>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</si>
  <si>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</si>
  <si>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</si>
  <si>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</si>
  <si>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</si>
  <si>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</si>
  <si>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</si>
  <si>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Housing Table 2b. Confidence in Ability to Make Next Month's Payment for Renter-Occupied Housing Units, by Select Characteristics</t>
  </si>
  <si>
    <t>-</t>
  </si>
  <si>
    <t>Sample Size</t>
  </si>
  <si>
    <t>Number of Respondents</t>
  </si>
  <si>
    <t>18,672</t>
  </si>
  <si>
    <t>1,567</t>
  </si>
  <si>
    <t>42,186</t>
  </si>
  <si>
    <t>4,343</t>
  </si>
  <si>
    <t>12,656</t>
  </si>
  <si>
    <t>1,898</t>
  </si>
  <si>
    <t>12,626</t>
  </si>
  <si>
    <t>953</t>
  </si>
  <si>
    <t>16,709</t>
  </si>
  <si>
    <t>1,718</t>
  </si>
  <si>
    <t>20,389</t>
  </si>
  <si>
    <t>2,322</t>
  </si>
  <si>
    <t>23,250</t>
  </si>
  <si>
    <t>1,201</t>
  </si>
  <si>
    <t>17,794</t>
  </si>
  <si>
    <t>1,469</t>
  </si>
  <si>
    <t>12,750</t>
  </si>
  <si>
    <t>904</t>
  </si>
  <si>
    <t>Sample Size (units)</t>
  </si>
  <si>
    <t>Note: Markets which do not total 100% are due to non-responses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</si>
</sst>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0" xfId="1" applyNumberFormat="1" applyFont="1"/>
    <xf numFmtId="9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164" fontId="0" fillId="0" borderId="0" xfId="0" applyNumberFormat="1"/>
    <xf numFmtId="164" fontId="0" fillId="0" borderId="0" xfId="1" applyNumberFormat="1" applyFont="1"/>
    <xf numFmtId="165" fontId="0" fillId="0" borderId="0" xfId="2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vertical="center" wrapText="1"/>
    </xf>
    <xf numFmtId="0" fontId="4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Dallas_Metro_Area"/>
      <sheetName val="Boston_Metro_Area"/>
      <sheetName val="Detroit_Metro_Area"/>
      <sheetName val="Chicago_Metro_Area"/>
      <sheetName val="Houston_Metro_Area"/>
      <sheetName val="Miami_Metro_Area"/>
      <sheetName val="New.York_Metro_Area"/>
      <sheetName val="Philadelphia_Metro_Area"/>
      <sheetName val="Seattle_Metro_Area"/>
      <sheetName val="San.Francisco_Metro_Area"/>
      <sheetName val="Washington.DC_Metro_Area"/>
      <sheetName val="Los.Angeles_Metro_Area"/>
      <sheetName val="Atlanta_Metro_Area"/>
      <sheetName val="Phoenix_Metro_Area"/>
      <sheetName val="Riverside_Metro_Area"/>
      <sheetName val="Sheet1"/>
    </sheetNames>
    <sheetDataSet>
      <sheetData sheetId="0">
        <row r="10">
          <cell r="B10">
            <v>68948887</v>
          </cell>
          <cell r="C10">
            <v>3233525</v>
          </cell>
          <cell r="D10">
            <v>65715362</v>
          </cell>
          <cell r="E10">
            <v>7973690</v>
          </cell>
          <cell r="F10">
            <v>10190889</v>
          </cell>
          <cell r="H10">
            <v>16018092</v>
          </cell>
          <cell r="I10">
            <v>30265802</v>
          </cell>
          <cell r="K10">
            <v>790459</v>
          </cell>
        </row>
      </sheetData>
      <sheetData sheetId="1">
        <row r="7">
          <cell r="D7">
            <v>771746</v>
          </cell>
          <cell r="G7">
            <v>0.34864450220668458</v>
          </cell>
          <cell r="J7">
            <v>0.62740590816149355</v>
          </cell>
          <cell r="L7">
            <v>2.2823571485955225E-2</v>
          </cell>
        </row>
      </sheetData>
      <sheetData sheetId="2">
        <row r="7">
          <cell r="D7">
            <v>135077</v>
          </cell>
          <cell r="G7">
            <v>0.23637628907956204</v>
          </cell>
          <cell r="J7">
            <v>0.74530823160123483</v>
          </cell>
          <cell r="L7">
            <v>1.8322882504053242E-2</v>
          </cell>
        </row>
      </sheetData>
      <sheetData sheetId="3">
        <row r="7">
          <cell r="D7">
            <v>1544733</v>
          </cell>
          <cell r="G7">
            <v>0.18797423244016928</v>
          </cell>
          <cell r="J7">
            <v>0.78877773699403064</v>
          </cell>
          <cell r="L7">
            <v>2.0894225733508638E-2</v>
          </cell>
        </row>
      </sheetData>
      <sheetData sheetId="4">
        <row r="7">
          <cell r="D7">
            <v>441069</v>
          </cell>
          <cell r="G7">
            <v>0.30116376349278684</v>
          </cell>
          <cell r="J7">
            <v>0.6825349321761448</v>
          </cell>
          <cell r="L7">
            <v>1.3419669031376043E-2</v>
          </cell>
        </row>
      </sheetData>
      <sheetData sheetId="5">
        <row r="7">
          <cell r="D7">
            <v>10666259</v>
          </cell>
          <cell r="G7">
            <v>0.26261381802185751</v>
          </cell>
          <cell r="J7">
            <v>0.71607289866109569</v>
          </cell>
          <cell r="L7">
            <v>4.0329041325548164E-3</v>
          </cell>
        </row>
      </sheetData>
      <sheetData sheetId="6">
        <row r="7">
          <cell r="D7">
            <v>1187215</v>
          </cell>
          <cell r="G7">
            <v>0.21460897983937197</v>
          </cell>
          <cell r="J7">
            <v>0.74224466503539799</v>
          </cell>
          <cell r="L7">
            <v>4.963717608015397E-3</v>
          </cell>
        </row>
      </sheetData>
      <sheetData sheetId="7">
        <row r="7">
          <cell r="D7">
            <v>683200</v>
          </cell>
          <cell r="G7">
            <v>0.19316891100702577</v>
          </cell>
          <cell r="J7">
            <v>0.77800497658079626</v>
          </cell>
          <cell r="L7">
            <v>2.7640515222482436E-2</v>
          </cell>
        </row>
      </sheetData>
      <sheetData sheetId="8">
        <row r="7">
          <cell r="D7">
            <v>153479</v>
          </cell>
          <cell r="G7">
            <v>0.318362772757185</v>
          </cell>
          <cell r="J7">
            <v>0.68163722724281495</v>
          </cell>
          <cell r="L7" t="str">
            <v>-</v>
          </cell>
        </row>
      </sheetData>
      <sheetData sheetId="9"/>
      <sheetData sheetId="10">
        <row r="7">
          <cell r="D7">
            <v>4574659</v>
          </cell>
          <cell r="G7">
            <v>0.38511941545807021</v>
          </cell>
          <cell r="J7">
            <v>0.61119506393809897</v>
          </cell>
          <cell r="L7">
            <v>2.0547979641761275E-3</v>
          </cell>
        </row>
      </sheetData>
      <sheetData sheetId="11">
        <row r="7">
          <cell r="D7">
            <v>1920306</v>
          </cell>
          <cell r="G7">
            <v>0.36532719264533881</v>
          </cell>
          <cell r="J7">
            <v>0.6170683214029431</v>
          </cell>
          <cell r="L7">
            <v>3.7738777049074472E-3</v>
          </cell>
        </row>
      </sheetData>
      <sheetData sheetId="12">
        <row r="7">
          <cell r="D7">
            <v>354228</v>
          </cell>
          <cell r="G7">
            <v>0.2104971938977156</v>
          </cell>
          <cell r="J7">
            <v>0.77774766534548367</v>
          </cell>
          <cell r="L7">
            <v>9.081721377192091E-3</v>
          </cell>
        </row>
      </sheetData>
      <sheetData sheetId="13">
        <row r="7">
          <cell r="D7">
            <v>248674</v>
          </cell>
          <cell r="G7">
            <v>0.21550302806083466</v>
          </cell>
          <cell r="J7">
            <v>0.74788679154234061</v>
          </cell>
          <cell r="L7">
            <v>3.5315312417060089E-2</v>
          </cell>
        </row>
      </sheetData>
      <sheetData sheetId="14">
        <row r="7">
          <cell r="D7">
            <v>2388787</v>
          </cell>
          <cell r="G7">
            <v>0.25165491942144697</v>
          </cell>
          <cell r="J7">
            <v>0.70640580344752379</v>
          </cell>
          <cell r="L7">
            <v>3.3448775466376868E-2</v>
          </cell>
        </row>
      </sheetData>
      <sheetData sheetId="15">
        <row r="7">
          <cell r="D7">
            <v>1176843</v>
          </cell>
          <cell r="G7">
            <v>0.21713176693917541</v>
          </cell>
          <cell r="J7">
            <v>0.69727057899821809</v>
          </cell>
          <cell r="L7">
            <v>3.5944471777458846E-2</v>
          </cell>
        </row>
      </sheetData>
      <sheetData sheetId="16">
        <row r="7">
          <cell r="D7">
            <v>401531</v>
          </cell>
          <cell r="G7">
            <v>0.225262806607709</v>
          </cell>
          <cell r="J7">
            <v>0.77398756260413271</v>
          </cell>
          <cell r="L7">
            <v>7.4963078815832402E-4</v>
          </cell>
        </row>
      </sheetData>
      <sheetData sheetId="17">
        <row r="7">
          <cell r="D7">
            <v>540595</v>
          </cell>
          <cell r="G7">
            <v>0.21448959017378999</v>
          </cell>
          <cell r="J7">
            <v>0.77918774683450642</v>
          </cell>
          <cell r="L7">
            <v>6.3245128053348622E-3</v>
          </cell>
        </row>
      </sheetData>
      <sheetData sheetId="18">
        <row r="7">
          <cell r="D7">
            <v>903012</v>
          </cell>
          <cell r="G7">
            <v>0.27234632540874321</v>
          </cell>
          <cell r="J7">
            <v>0.70035281923163817</v>
          </cell>
          <cell r="L7">
            <v>1.162664505012115E-2</v>
          </cell>
        </row>
      </sheetData>
      <sheetData sheetId="19">
        <row r="7">
          <cell r="D7">
            <v>757428</v>
          </cell>
          <cell r="G7">
            <v>0.34552987214626341</v>
          </cell>
          <cell r="J7">
            <v>0.64953632556493823</v>
          </cell>
          <cell r="L7">
            <v>4.2380265847050808E-4</v>
          </cell>
        </row>
      </sheetData>
      <sheetData sheetId="20">
        <row r="7">
          <cell r="D7">
            <v>191553</v>
          </cell>
          <cell r="G7">
            <v>0.24916863740061498</v>
          </cell>
          <cell r="J7">
            <v>0.74650357864403061</v>
          </cell>
          <cell r="L7">
            <v>4.3330044426346751E-3</v>
          </cell>
        </row>
      </sheetData>
      <sheetData sheetId="21">
        <row r="7">
          <cell r="D7">
            <v>1051624</v>
          </cell>
          <cell r="G7">
            <v>0.33916970323994128</v>
          </cell>
          <cell r="J7">
            <v>0.64712102424440676</v>
          </cell>
          <cell r="L7">
            <v>1.0510410564992811E-2</v>
          </cell>
        </row>
      </sheetData>
      <sheetData sheetId="22">
        <row r="7">
          <cell r="D7">
            <v>1369577</v>
          </cell>
          <cell r="G7">
            <v>0.21867043620037427</v>
          </cell>
          <cell r="J7">
            <v>0.75444169988251852</v>
          </cell>
          <cell r="L7">
            <v>2.1586226988332895E-2</v>
          </cell>
        </row>
      </sheetData>
      <sheetData sheetId="23">
        <row r="7">
          <cell r="D7">
            <v>1469811</v>
          </cell>
          <cell r="G7">
            <v>0.25797670584857507</v>
          </cell>
          <cell r="J7">
            <v>0.73761796584730965</v>
          </cell>
          <cell r="L7">
            <v>4.4053283041152911E-3</v>
          </cell>
        </row>
      </sheetData>
      <sheetData sheetId="24">
        <row r="7">
          <cell r="D7">
            <v>929089</v>
          </cell>
          <cell r="G7">
            <v>0.15288309300831243</v>
          </cell>
          <cell r="J7">
            <v>0.75847308492512555</v>
          </cell>
          <cell r="L7">
            <v>8.8643822066561975E-2</v>
          </cell>
        </row>
      </sheetData>
      <sheetData sheetId="25">
        <row r="7">
          <cell r="D7">
            <v>372489</v>
          </cell>
          <cell r="G7">
            <v>0.45372078101635216</v>
          </cell>
          <cell r="J7">
            <v>0.54110591185243051</v>
          </cell>
          <cell r="L7">
            <v>3.3665423676940798E-3</v>
          </cell>
        </row>
      </sheetData>
      <sheetData sheetId="26">
        <row r="7">
          <cell r="D7">
            <v>1077642</v>
          </cell>
          <cell r="G7">
            <v>0.25435348659387813</v>
          </cell>
          <cell r="J7">
            <v>0.7310785956746304</v>
          </cell>
          <cell r="L7">
            <v>1.164208521939568E-2</v>
          </cell>
        </row>
      </sheetData>
      <sheetData sheetId="27">
        <row r="7">
          <cell r="D7">
            <v>170375</v>
          </cell>
          <cell r="G7">
            <v>0.18417608217168011</v>
          </cell>
          <cell r="J7">
            <v>0.80952017608217164</v>
          </cell>
          <cell r="L7">
            <v>6.2978723404255319E-3</v>
          </cell>
        </row>
      </sheetData>
      <sheetData sheetId="28">
        <row r="7">
          <cell r="D7">
            <v>255324</v>
          </cell>
          <cell r="G7">
            <v>0.16767714746753146</v>
          </cell>
          <cell r="J7">
            <v>0.81613949334962632</v>
          </cell>
          <cell r="L7">
            <v>1.2286349892685372E-2</v>
          </cell>
        </row>
      </sheetData>
      <sheetData sheetId="29">
        <row r="7">
          <cell r="D7">
            <v>726823</v>
          </cell>
          <cell r="G7">
            <v>0.34129629909895531</v>
          </cell>
          <cell r="J7">
            <v>0.647304777091534</v>
          </cell>
          <cell r="L7">
            <v>1.1085229828995504E-2</v>
          </cell>
        </row>
      </sheetData>
      <sheetData sheetId="30">
        <row r="7">
          <cell r="D7">
            <v>174185</v>
          </cell>
          <cell r="G7">
            <v>0.17632402330855126</v>
          </cell>
          <cell r="J7">
            <v>0.81517926342681635</v>
          </cell>
          <cell r="L7">
            <v>3.7603697218474611E-3</v>
          </cell>
        </row>
      </sheetData>
      <sheetData sheetId="31">
        <row r="7">
          <cell r="D7">
            <v>1717259</v>
          </cell>
          <cell r="G7">
            <v>0.35350229639209929</v>
          </cell>
          <cell r="J7">
            <v>0.61377811966628215</v>
          </cell>
          <cell r="L7">
            <v>2.9749734897298544E-2</v>
          </cell>
        </row>
      </sheetData>
      <sheetData sheetId="32">
        <row r="7">
          <cell r="D7">
            <v>359738</v>
          </cell>
          <cell r="G7">
            <v>0.28129916772762398</v>
          </cell>
          <cell r="J7">
            <v>0.69387165103491988</v>
          </cell>
          <cell r="L7">
            <v>2.4829181237456147E-2</v>
          </cell>
        </row>
      </sheetData>
      <sheetData sheetId="33">
        <row r="7">
          <cell r="D7">
            <v>5483901</v>
          </cell>
          <cell r="G7">
            <v>0.34009111397160524</v>
          </cell>
          <cell r="J7">
            <v>0.65187300062492015</v>
          </cell>
          <cell r="L7">
            <v>7.7393811449185538E-3</v>
          </cell>
        </row>
      </sheetData>
      <sheetData sheetId="34">
        <row r="7">
          <cell r="D7">
            <v>1854455</v>
          </cell>
          <cell r="G7">
            <v>0.2575133934228655</v>
          </cell>
          <cell r="J7">
            <v>0.73293824870379709</v>
          </cell>
          <cell r="L7">
            <v>9.5478186313499112E-3</v>
          </cell>
        </row>
      </sheetData>
      <sheetData sheetId="35">
        <row r="7">
          <cell r="D7">
            <v>169063</v>
          </cell>
          <cell r="G7">
            <v>0.22198233794502642</v>
          </cell>
          <cell r="J7">
            <v>0.77402506757835832</v>
          </cell>
          <cell r="L7">
            <v>3.9985094313953968E-3</v>
          </cell>
        </row>
      </sheetData>
      <sheetData sheetId="36">
        <row r="7">
          <cell r="D7">
            <v>2018634</v>
          </cell>
          <cell r="G7">
            <v>0.26398495220034934</v>
          </cell>
          <cell r="J7">
            <v>0.73427129435053606</v>
          </cell>
          <cell r="L7">
            <v>1.7432580646120099E-3</v>
          </cell>
        </row>
      </sheetData>
      <sheetData sheetId="37">
        <row r="7">
          <cell r="D7">
            <v>790279</v>
          </cell>
          <cell r="G7">
            <v>0.18846002487729016</v>
          </cell>
          <cell r="J7">
            <v>0.80680240775726042</v>
          </cell>
          <cell r="L7">
            <v>4.7375673654494171E-3</v>
          </cell>
        </row>
      </sheetData>
      <sheetData sheetId="38">
        <row r="7">
          <cell r="D7">
            <v>1133097</v>
          </cell>
          <cell r="G7">
            <v>0.22124142946279091</v>
          </cell>
          <cell r="J7">
            <v>0.77507221358806877</v>
          </cell>
          <cell r="L7">
            <v>2.6802647963943067E-3</v>
          </cell>
        </row>
      </sheetData>
      <sheetData sheetId="39">
        <row r="7">
          <cell r="D7">
            <v>2277726</v>
          </cell>
          <cell r="G7">
            <v>0.20444118388252142</v>
          </cell>
          <cell r="J7">
            <v>0.77315752641011259</v>
          </cell>
          <cell r="L7">
            <v>4.0241890376630021E-3</v>
          </cell>
        </row>
      </sheetData>
      <sheetData sheetId="40">
        <row r="7">
          <cell r="D7">
            <v>214625</v>
          </cell>
          <cell r="G7">
            <v>0.18101805474665114</v>
          </cell>
          <cell r="J7">
            <v>0.81477926616191032</v>
          </cell>
          <cell r="L7">
            <v>3.9044845661036693E-3</v>
          </cell>
        </row>
      </sheetData>
      <sheetData sheetId="41">
        <row r="7">
          <cell r="D7">
            <v>768078</v>
          </cell>
          <cell r="G7">
            <v>0.3253562789195889</v>
          </cell>
          <cell r="J7">
            <v>0.61927434453271668</v>
          </cell>
          <cell r="L7">
            <v>5.5368074596590454E-2</v>
          </cell>
        </row>
      </sheetData>
      <sheetData sheetId="42">
        <row r="7">
          <cell r="D7">
            <v>135390</v>
          </cell>
          <cell r="G7">
            <v>0.4424772878351429</v>
          </cell>
          <cell r="J7">
            <v>0.55571312504616288</v>
          </cell>
          <cell r="L7">
            <v>1.3590368564886624E-3</v>
          </cell>
        </row>
      </sheetData>
      <sheetData sheetId="43">
        <row r="7">
          <cell r="D7">
            <v>1159480</v>
          </cell>
          <cell r="G7">
            <v>0.34354193259047161</v>
          </cell>
          <cell r="J7">
            <v>0.6538060164901508</v>
          </cell>
          <cell r="L7">
            <v>2.6511884637941147E-3</v>
          </cell>
        </row>
      </sheetData>
      <sheetData sheetId="44">
        <row r="7">
          <cell r="D7">
            <v>5710035</v>
          </cell>
          <cell r="G7">
            <v>0.30589724931633516</v>
          </cell>
          <cell r="J7">
            <v>0.68438459659178974</v>
          </cell>
          <cell r="L7">
            <v>5.0334192347332371E-3</v>
          </cell>
        </row>
      </sheetData>
      <sheetData sheetId="45">
        <row r="7">
          <cell r="D7">
            <v>473197</v>
          </cell>
          <cell r="G7">
            <v>0.22117426779966906</v>
          </cell>
          <cell r="J7">
            <v>0.76640173120286059</v>
          </cell>
          <cell r="L7">
            <v>5.5368060237068282E-3</v>
          </cell>
        </row>
      </sheetData>
      <sheetData sheetId="46">
        <row r="7">
          <cell r="D7">
            <v>106601</v>
          </cell>
          <cell r="G7">
            <v>0.19724017598333973</v>
          </cell>
          <cell r="J7">
            <v>0.78179379180307873</v>
          </cell>
          <cell r="L7">
            <v>6.6322079530210789E-3</v>
          </cell>
        </row>
      </sheetData>
      <sheetData sheetId="47">
        <row r="7">
          <cell r="D7">
            <v>1336431</v>
          </cell>
          <cell r="G7">
            <v>0.17713671712194642</v>
          </cell>
          <cell r="J7">
            <v>0.78227607710386848</v>
          </cell>
          <cell r="L7">
            <v>3.8775664437595357E-2</v>
          </cell>
        </row>
      </sheetData>
      <sheetData sheetId="48">
        <row r="7">
          <cell r="D7">
            <v>1652642</v>
          </cell>
          <cell r="G7">
            <v>0.1868008921472406</v>
          </cell>
          <cell r="J7">
            <v>0.79324560310097403</v>
          </cell>
          <cell r="L7">
            <v>1.9954109843511179E-2</v>
          </cell>
        </row>
      </sheetData>
      <sheetData sheetId="49">
        <row r="7">
          <cell r="D7">
            <v>307246</v>
          </cell>
          <cell r="G7">
            <v>0.42041556277380338</v>
          </cell>
          <cell r="J7">
            <v>0.57958443722619657</v>
          </cell>
          <cell r="L7" t="str">
            <v>-</v>
          </cell>
        </row>
      </sheetData>
      <sheetData sheetId="50">
        <row r="7">
          <cell r="D7">
            <v>1126440</v>
          </cell>
          <cell r="G7">
            <v>0.16821046837825362</v>
          </cell>
          <cell r="J7">
            <v>0.79781612868861196</v>
          </cell>
          <cell r="L7">
            <v>2.7267320052554951E-2</v>
          </cell>
        </row>
      </sheetData>
      <sheetData sheetId="51">
        <row r="7">
          <cell r="D7">
            <v>54109</v>
          </cell>
          <cell r="G7">
            <v>8.913489437986287E-2</v>
          </cell>
          <cell r="J7">
            <v>0.88295847271248773</v>
          </cell>
          <cell r="L7">
            <v>1.3713060673825057E-2</v>
          </cell>
        </row>
      </sheetData>
      <sheetData sheetId="52">
        <row r="7">
          <cell r="D7">
            <v>1866338</v>
          </cell>
          <cell r="G7">
            <v>0.2430835143473476</v>
          </cell>
          <cell r="J7">
            <v>0.75433335226523812</v>
          </cell>
          <cell r="L7">
            <v>2.5831333874142839E-3</v>
          </cell>
        </row>
      </sheetData>
      <sheetData sheetId="53">
        <row r="7">
          <cell r="D7">
            <v>1031727</v>
          </cell>
          <cell r="G7">
            <v>0.20203697295893197</v>
          </cell>
          <cell r="J7">
            <v>0.78109034657423915</v>
          </cell>
          <cell r="L7">
            <v>9.0372743952615367E-3</v>
          </cell>
        </row>
      </sheetData>
      <sheetData sheetId="54">
        <row r="7">
          <cell r="D7">
            <v>643253</v>
          </cell>
          <cell r="G7">
            <v>0.34296614240431061</v>
          </cell>
          <cell r="J7">
            <v>0.64696783380722667</v>
          </cell>
          <cell r="L7">
            <v>1.0066023788462705E-2</v>
          </cell>
        </row>
      </sheetData>
      <sheetData sheetId="55">
        <row r="7">
          <cell r="D7">
            <v>1808612</v>
          </cell>
          <cell r="G7">
            <v>0.24164829161810272</v>
          </cell>
          <cell r="J7">
            <v>0.72682089912043046</v>
          </cell>
          <cell r="L7">
            <v>2.6274845019274448E-2</v>
          </cell>
        </row>
      </sheetData>
      <sheetData sheetId="56">
        <row r="7">
          <cell r="D7">
            <v>1565733</v>
          </cell>
          <cell r="G7">
            <v>0.40164702410947462</v>
          </cell>
          <cell r="J7">
            <v>0.5844572478193919</v>
          </cell>
          <cell r="L7">
            <v>5.0838808404753558E-3</v>
          </cell>
        </row>
      </sheetData>
      <sheetData sheetId="57">
        <row r="7">
          <cell r="D7">
            <v>1514505</v>
          </cell>
          <cell r="G7">
            <v>0.50984050894516686</v>
          </cell>
          <cell r="J7">
            <v>0.48668971049947013</v>
          </cell>
          <cell r="L7">
            <v>1.6797567522061664E-3</v>
          </cell>
        </row>
      </sheetData>
      <sheetData sheetId="58">
        <row r="7">
          <cell r="D7">
            <v>5403444</v>
          </cell>
          <cell r="G7">
            <v>0.33952216401243357</v>
          </cell>
          <cell r="J7">
            <v>0.64271083405324458</v>
          </cell>
          <cell r="L7">
            <v>1.6522240260100782E-2</v>
          </cell>
        </row>
      </sheetData>
      <sheetData sheetId="59">
        <row r="7">
          <cell r="D7">
            <v>1150185</v>
          </cell>
          <cell r="G7">
            <v>0.2218034490103766</v>
          </cell>
          <cell r="J7">
            <v>0.77819655098962337</v>
          </cell>
          <cell r="L7" t="str">
            <v>-</v>
          </cell>
        </row>
      </sheetData>
      <sheetData sheetId="60">
        <row r="7">
          <cell r="D7">
            <v>1138625</v>
          </cell>
          <cell r="G7">
            <v>0.15834537270831045</v>
          </cell>
          <cell r="J7">
            <v>0.81749390712482162</v>
          </cell>
          <cell r="L7">
            <v>2.4162476671423867E-2</v>
          </cell>
        </row>
      </sheetData>
      <sheetData sheetId="61">
        <row r="7">
          <cell r="D7">
            <v>1245468</v>
          </cell>
          <cell r="G7">
            <v>0.19062794066166291</v>
          </cell>
          <cell r="J7">
            <v>0.80871688393439256</v>
          </cell>
          <cell r="L7">
            <v>5.3795039294466014E-4</v>
          </cell>
        </row>
      </sheetData>
      <sheetData sheetId="62">
        <row r="7">
          <cell r="D7">
            <v>1062627</v>
          </cell>
          <cell r="G7">
            <v>0.21057059532648803</v>
          </cell>
          <cell r="J7">
            <v>0.76883610147304748</v>
          </cell>
          <cell r="L7">
            <v>2.0595185328436037E-2</v>
          </cell>
        </row>
      </sheetData>
      <sheetData sheetId="63">
        <row r="7">
          <cell r="D7">
            <v>3917090</v>
          </cell>
          <cell r="G7">
            <v>0.30635190919789945</v>
          </cell>
          <cell r="J7">
            <v>0.68523214937619503</v>
          </cell>
          <cell r="L7">
            <v>8.3516079538637107E-3</v>
          </cell>
        </row>
      </sheetData>
      <sheetData sheetId="64">
        <row r="7">
          <cell r="D7">
            <v>1312532</v>
          </cell>
          <cell r="G7">
            <v>0.35623588605839707</v>
          </cell>
          <cell r="J7">
            <v>0.62738813225125178</v>
          </cell>
          <cell r="L7">
            <v>3.0437353146437573E-3</v>
          </cell>
        </row>
      </sheetData>
      <sheetData sheetId="65">
        <row r="7">
          <cell r="D7">
            <v>1178572</v>
          </cell>
          <cell r="G7">
            <v>0.20232450796387494</v>
          </cell>
          <cell r="J7">
            <v>0.76903489986186668</v>
          </cell>
          <cell r="L7">
            <v>2.7385683691789724E-2</v>
          </cell>
        </row>
      </sheetData>
      <sheetData sheetId="66">
        <row r="7">
          <cell r="D7">
            <v>1397929</v>
          </cell>
          <cell r="G7">
            <v>0.34195441971659507</v>
          </cell>
          <cell r="J7">
            <v>0.60945727572716502</v>
          </cell>
          <cell r="L7">
            <v>2.0573290918208293E-3</v>
          </cell>
        </row>
      </sheetData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G77"/>
  <sheetViews>
    <sheetView topLeftCell="A7" zoomScale="73" zoomScaleNormal="73" workbookViewId="0">
      <selection activeCell="F7" sqref="F1:G104857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7" s="3" customFormat="1" ht="15.5" x14ac:dyDescent="0.35">
      <c r="A1" s="2" t="s">
        <v>78</v>
      </c>
      <c r="B1" s="2"/>
    </row>
    <row r="2" spans="1:7" s="3" customFormat="1" x14ac:dyDescent="0.35">
      <c r="A2" t="s">
        <v>54</v>
      </c>
      <c r="B2"/>
    </row>
    <row r="3" spans="1:7" s="3" customFormat="1" x14ac:dyDescent="0.35">
      <c r="A3" t="s">
        <v>55</v>
      </c>
      <c r="B3"/>
    </row>
    <row r="4" spans="1:7" s="3" customFormat="1" x14ac:dyDescent="0.35">
      <c r="A4" t="s">
        <v>56</v>
      </c>
      <c r="B4"/>
    </row>
    <row r="5" spans="1:7" s="3" customFormat="1" x14ac:dyDescent="0.35">
      <c r="A5" t="s">
        <v>57</v>
      </c>
      <c r="B5"/>
    </row>
    <row r="6" spans="1:7" s="3" customFormat="1" x14ac:dyDescent="0.35">
      <c r="A6" t="s">
        <v>58</v>
      </c>
      <c r="B6"/>
    </row>
    <row r="7" spans="1:7" ht="87.65" customHeight="1" x14ac:dyDescent="0.35">
      <c r="A7" s="5" t="s">
        <v>59</v>
      </c>
      <c r="B7" s="6" t="s">
        <v>77</v>
      </c>
      <c r="C7" s="7" t="s">
        <v>51</v>
      </c>
      <c r="D7" s="7" t="s">
        <v>52</v>
      </c>
      <c r="E7" s="7" t="s">
        <v>53</v>
      </c>
      <c r="F7" s="1"/>
    </row>
    <row r="8" spans="1:7" x14ac:dyDescent="0.35">
      <c r="A8" t="s">
        <v>50</v>
      </c>
      <c r="B8" s="8">
        <f>[1]US!$D$10</f>
        <v>65715362</v>
      </c>
      <c r="C8" s="9">
        <f>([1]US!$E$10+[1]US!$F$10)/([1]US!$B$10-[1]US!$C$10)</f>
        <v>0.27641297935785547</v>
      </c>
      <c r="D8" s="4">
        <f>([1]US!$H$10+[1]US!$I$10)/([1]US!$B$10-[1]US!$C$10)</f>
        <v>0.70430859073712471</v>
      </c>
      <c r="E8" s="4">
        <f>([1]US!$K$10/([1]US!$B$10-[1]US!$C$10))</f>
        <v>1.2028526906691924E-2</v>
      </c>
    </row>
    <row r="9" spans="1:7" x14ac:dyDescent="0.35">
      <c r="C9" s="4"/>
      <c r="D9" s="4"/>
      <c r="E9" s="4"/>
    </row>
    <row r="10" spans="1:7" ht="58" x14ac:dyDescent="0.35">
      <c r="A10" s="5" t="s">
        <v>60</v>
      </c>
      <c r="B10" s="6" t="s">
        <v>77</v>
      </c>
      <c r="C10" s="1" t="s">
        <v>51</v>
      </c>
      <c r="D10" s="1" t="s">
        <v>52</v>
      </c>
      <c r="E10" s="1" t="s">
        <v>53</v>
      </c>
      <c r="F10" s="15" t="s">
        <v>80</v>
      </c>
      <c r="G10" s="15" t="s">
        <v>81</v>
      </c>
    </row>
    <row r="11" spans="1:7" x14ac:dyDescent="0.35">
      <c r="A11" t="s">
        <v>0</v>
      </c>
      <c r="B11" s="8">
        <f>[1]AL!$D$7</f>
        <v>771746</v>
      </c>
      <c r="C11" s="11">
        <f>[1]AL!$G$7</f>
        <v>0.34864450220668458</v>
      </c>
      <c r="D11" s="10">
        <f>[1]AL!$J$7</f>
        <v>0.62740590816149355</v>
      </c>
      <c r="E11" s="12">
        <f>[1]AL!$L$7</f>
        <v>2.2823571485955225E-2</v>
      </c>
      <c r="F11" s="14">
        <v>18792</v>
      </c>
      <c r="G11" s="14">
        <v>1296</v>
      </c>
    </row>
    <row r="12" spans="1:7" x14ac:dyDescent="0.35">
      <c r="A12" t="s">
        <v>1</v>
      </c>
      <c r="B12" s="8">
        <f>[1]AK!$D$7</f>
        <v>135077</v>
      </c>
      <c r="C12" s="10">
        <f>[1]AK!$G$7</f>
        <v>0.23637628907956204</v>
      </c>
      <c r="D12" s="10">
        <f>[1]AK!$J$7</f>
        <v>0.74530823160123483</v>
      </c>
      <c r="E12" s="12">
        <f>[1]AK!$L$7</f>
        <v>1.8322882504053242E-2</v>
      </c>
      <c r="F12" s="14">
        <v>9645</v>
      </c>
      <c r="G12" s="14">
        <v>1212</v>
      </c>
    </row>
    <row r="13" spans="1:7" x14ac:dyDescent="0.35">
      <c r="A13" t="s">
        <v>2</v>
      </c>
      <c r="B13" s="8">
        <f>[1]AZ!$D$7</f>
        <v>1544733</v>
      </c>
      <c r="C13" s="10">
        <f>[1]AZ!$G$7</f>
        <v>0.18797423244016928</v>
      </c>
      <c r="D13" s="10">
        <f>[1]AZ!$J$7</f>
        <v>0.78877773699403064</v>
      </c>
      <c r="E13" s="12">
        <f>[1]AZ!$L$7</f>
        <v>2.0894225733508638E-2</v>
      </c>
      <c r="F13" s="14">
        <v>21929</v>
      </c>
      <c r="G13" s="14">
        <v>2116</v>
      </c>
    </row>
    <row r="14" spans="1:7" x14ac:dyDescent="0.35">
      <c r="A14" t="s">
        <v>3</v>
      </c>
      <c r="B14" s="8">
        <f>[1]AR!$D$7</f>
        <v>441069</v>
      </c>
      <c r="C14" s="10">
        <f>[1]AR!$G$7</f>
        <v>0.30116376349278684</v>
      </c>
      <c r="D14" s="10">
        <f>[1]AR!$J$7</f>
        <v>0.6825349321761448</v>
      </c>
      <c r="E14" s="12">
        <f>[1]AR!$L$7</f>
        <v>1.3419669031376043E-2</v>
      </c>
      <c r="F14" s="14">
        <v>19146</v>
      </c>
      <c r="G14" s="14">
        <v>1299</v>
      </c>
    </row>
    <row r="15" spans="1:7" x14ac:dyDescent="0.35">
      <c r="A15" t="s">
        <v>4</v>
      </c>
      <c r="B15" s="8">
        <f>[1]CA!$D$7</f>
        <v>10666259</v>
      </c>
      <c r="C15" s="10">
        <f>[1]CA!$G$7</f>
        <v>0.26261381802185751</v>
      </c>
      <c r="D15" s="10">
        <f>[1]CA!$J$7</f>
        <v>0.71607289866109569</v>
      </c>
      <c r="E15" s="12">
        <f>[1]CA!$L$7</f>
        <v>4.0329041325548164E-3</v>
      </c>
      <c r="F15" s="14">
        <v>54042</v>
      </c>
      <c r="G15" s="14">
        <v>5666</v>
      </c>
    </row>
    <row r="16" spans="1:7" x14ac:dyDescent="0.35">
      <c r="A16" t="s">
        <v>5</v>
      </c>
      <c r="B16" s="8">
        <f>[1]CO!$D$7</f>
        <v>1187215</v>
      </c>
      <c r="C16" s="10">
        <f>[1]CO!$G$7</f>
        <v>0.21460897983937197</v>
      </c>
      <c r="D16" s="10">
        <f>[1]CO!$J$7</f>
        <v>0.74224466503539799</v>
      </c>
      <c r="E16" s="12">
        <f>[1]CO!$L$7</f>
        <v>4.963717608015397E-3</v>
      </c>
      <c r="F16" s="14">
        <v>12609</v>
      </c>
      <c r="G16" s="14">
        <v>1673</v>
      </c>
    </row>
    <row r="17" spans="1:7" x14ac:dyDescent="0.35">
      <c r="A17" t="s">
        <v>6</v>
      </c>
      <c r="B17" s="8">
        <f>[1]CT!$D$7</f>
        <v>683200</v>
      </c>
      <c r="C17" s="10">
        <f>[1]CT!$G$7</f>
        <v>0.19316891100702577</v>
      </c>
      <c r="D17" s="10">
        <f>[1]CT!$J$7</f>
        <v>0.77800497658079626</v>
      </c>
      <c r="E17" s="12">
        <f>[1]CT!$L$7</f>
        <v>2.7640515222482436E-2</v>
      </c>
      <c r="F17" s="14">
        <v>14727</v>
      </c>
      <c r="G17" s="14">
        <v>1199</v>
      </c>
    </row>
    <row r="18" spans="1:7" x14ac:dyDescent="0.35">
      <c r="A18" t="s">
        <v>7</v>
      </c>
      <c r="B18" s="8">
        <f>[1]DE!$D$7</f>
        <v>153479</v>
      </c>
      <c r="C18" s="10">
        <f>[1]DE!$G$7</f>
        <v>0.318362772757185</v>
      </c>
      <c r="D18" s="10">
        <f>[1]DE!$J$7</f>
        <v>0.68163722724281495</v>
      </c>
      <c r="E18" s="12" t="str">
        <f>[1]DE!$L$7</f>
        <v>-</v>
      </c>
      <c r="F18" s="14">
        <v>15316</v>
      </c>
      <c r="G18" s="14">
        <v>1099</v>
      </c>
    </row>
    <row r="19" spans="1:7" x14ac:dyDescent="0.35">
      <c r="A19" t="s">
        <v>8</v>
      </c>
      <c r="B19" s="8">
        <f>[1]FL!$D$7</f>
        <v>4574659</v>
      </c>
      <c r="C19" s="10">
        <f>[1]FL!$G$7</f>
        <v>0.38511941545807021</v>
      </c>
      <c r="D19" s="10">
        <f>[1]FL!$J$7</f>
        <v>0.61119506393809897</v>
      </c>
      <c r="E19" s="12">
        <f>[1]FL!$L$7</f>
        <v>2.0547979641761275E-3</v>
      </c>
      <c r="F19" s="14">
        <v>32645</v>
      </c>
      <c r="G19" s="14">
        <v>3421</v>
      </c>
    </row>
    <row r="20" spans="1:7" x14ac:dyDescent="0.35">
      <c r="A20" t="s">
        <v>9</v>
      </c>
      <c r="B20" s="8">
        <f>[1]GA!$D$7</f>
        <v>1920306</v>
      </c>
      <c r="C20" s="10">
        <f>[1]GA!$G$7</f>
        <v>0.36532719264533881</v>
      </c>
      <c r="D20" s="10">
        <f>[1]GA!$J$7</f>
        <v>0.6170683214029431</v>
      </c>
      <c r="E20" s="12">
        <f>[1]GA!$L$7</f>
        <v>3.7738777049074472E-3</v>
      </c>
      <c r="F20" s="14">
        <v>25031</v>
      </c>
      <c r="G20" s="14">
        <v>2056</v>
      </c>
    </row>
    <row r="21" spans="1:7" x14ac:dyDescent="0.35">
      <c r="A21" t="s">
        <v>10</v>
      </c>
      <c r="B21" s="8">
        <f>[1]HI!$D$7</f>
        <v>354228</v>
      </c>
      <c r="C21" s="10">
        <f>[1]HI!$G$7</f>
        <v>0.2104971938977156</v>
      </c>
      <c r="D21" s="10">
        <f>[1]HI!$J$7</f>
        <v>0.77774766534548367</v>
      </c>
      <c r="E21" s="12">
        <f>[1]HI!$L$7</f>
        <v>9.081721377192091E-3</v>
      </c>
      <c r="F21" s="14">
        <v>17115</v>
      </c>
      <c r="G21" s="14">
        <v>1221</v>
      </c>
    </row>
    <row r="22" spans="1:7" x14ac:dyDescent="0.35">
      <c r="A22" t="s">
        <v>11</v>
      </c>
      <c r="B22" s="8">
        <f>[1]ID!$D$7</f>
        <v>248674</v>
      </c>
      <c r="C22" s="10">
        <f>[1]ID!$G$7</f>
        <v>0.21550302806083466</v>
      </c>
      <c r="D22" s="10">
        <f>[1]ID!$J$7</f>
        <v>0.74788679154234061</v>
      </c>
      <c r="E22" s="12">
        <f>[1]ID!$L$7</f>
        <v>3.5315312417060089E-2</v>
      </c>
      <c r="F22" s="14">
        <v>14915</v>
      </c>
      <c r="G22" s="14">
        <v>1394</v>
      </c>
    </row>
    <row r="23" spans="1:7" x14ac:dyDescent="0.35">
      <c r="A23" t="s">
        <v>12</v>
      </c>
      <c r="B23" s="8">
        <f>[1]IL!$D$7</f>
        <v>2388787</v>
      </c>
      <c r="C23" s="10">
        <f>[1]IL!$G$7</f>
        <v>0.25165491942144697</v>
      </c>
      <c r="D23" s="10">
        <f>[1]IL!$J$7</f>
        <v>0.70640580344752379</v>
      </c>
      <c r="E23" s="12">
        <f>[1]IL!$L$7</f>
        <v>3.3448775466376868E-2</v>
      </c>
      <c r="F23" s="14">
        <v>22030</v>
      </c>
      <c r="G23" s="14">
        <v>1897</v>
      </c>
    </row>
    <row r="24" spans="1:7" x14ac:dyDescent="0.35">
      <c r="A24" t="s">
        <v>13</v>
      </c>
      <c r="B24" s="8">
        <f>[1]IN!$D$7</f>
        <v>1176843</v>
      </c>
      <c r="C24" s="10">
        <f>[1]IN!$G$7</f>
        <v>0.21713176693917541</v>
      </c>
      <c r="D24" s="10">
        <f>[1]IN!$J$7</f>
        <v>0.69727057899821809</v>
      </c>
      <c r="E24" s="12">
        <f>[1]IN!$L$7</f>
        <v>3.5944471777458846E-2</v>
      </c>
      <c r="F24" s="14">
        <v>15160</v>
      </c>
      <c r="G24" s="14">
        <v>1435</v>
      </c>
    </row>
    <row r="25" spans="1:7" x14ac:dyDescent="0.35">
      <c r="A25" t="s">
        <v>14</v>
      </c>
      <c r="B25" s="8">
        <f>[1]IA!$D$7</f>
        <v>401531</v>
      </c>
      <c r="C25" s="10">
        <f>[1]IA!$G$7</f>
        <v>0.225262806607709</v>
      </c>
      <c r="D25" s="10">
        <f>[1]IA!$J$7</f>
        <v>0.77398756260413271</v>
      </c>
      <c r="E25" s="12">
        <f>[1]IA!$L$7</f>
        <v>7.4963078815832402E-4</v>
      </c>
      <c r="F25" s="14">
        <v>18966</v>
      </c>
      <c r="G25" s="14">
        <v>1338</v>
      </c>
    </row>
    <row r="26" spans="1:7" x14ac:dyDescent="0.35">
      <c r="A26" t="s">
        <v>15</v>
      </c>
      <c r="B26" s="8">
        <f>[1]KS!$D$7</f>
        <v>540595</v>
      </c>
      <c r="C26" s="10">
        <f>[1]KS!$G$7</f>
        <v>0.21448959017378999</v>
      </c>
      <c r="D26" s="10">
        <f>[1]KS!$J$7</f>
        <v>0.77918774683450642</v>
      </c>
      <c r="E26" s="12">
        <f>[1]KS!$L$7</f>
        <v>6.3245128053348622E-3</v>
      </c>
      <c r="F26" s="14">
        <v>15037</v>
      </c>
      <c r="G26" s="14">
        <v>1355</v>
      </c>
    </row>
    <row r="27" spans="1:7" x14ac:dyDescent="0.35">
      <c r="A27" t="s">
        <v>16</v>
      </c>
      <c r="B27" s="8">
        <f>[1]KY!$D$7</f>
        <v>903012</v>
      </c>
      <c r="C27" s="10">
        <f>[1]KY!$G$7</f>
        <v>0.27234632540874321</v>
      </c>
      <c r="D27" s="10">
        <f>[1]KY!$J$7</f>
        <v>0.70035281923163817</v>
      </c>
      <c r="E27" s="12">
        <f>[1]KY!$L$7</f>
        <v>1.162664505012115E-2</v>
      </c>
      <c r="F27" s="14">
        <v>19605</v>
      </c>
      <c r="G27" s="14">
        <v>1353</v>
      </c>
    </row>
    <row r="28" spans="1:7" x14ac:dyDescent="0.35">
      <c r="A28" t="s">
        <v>17</v>
      </c>
      <c r="B28" s="8">
        <f>[1]LA!$D$7</f>
        <v>757428</v>
      </c>
      <c r="C28" s="10">
        <f>[1]LA!$G$7</f>
        <v>0.34552987214626341</v>
      </c>
      <c r="D28" s="10">
        <f>[1]LA!$J$7</f>
        <v>0.64953632556493823</v>
      </c>
      <c r="E28" s="12">
        <f>[1]LA!$L$7</f>
        <v>4.2380265847050808E-4</v>
      </c>
      <c r="F28" s="14">
        <v>18485</v>
      </c>
      <c r="G28" s="14">
        <v>1361</v>
      </c>
    </row>
    <row r="29" spans="1:7" x14ac:dyDescent="0.35">
      <c r="A29" t="s">
        <v>18</v>
      </c>
      <c r="B29" s="8">
        <f>[1]ME!$D$7</f>
        <v>191553</v>
      </c>
      <c r="C29" s="10">
        <f>[1]ME!$G$7</f>
        <v>0.24916863740061498</v>
      </c>
      <c r="D29" s="10">
        <f>[1]ME!$J$7</f>
        <v>0.74650357864403061</v>
      </c>
      <c r="E29" s="12">
        <f>[1]ME!$L$7</f>
        <v>4.3330044426346751E-3</v>
      </c>
      <c r="F29" s="14">
        <v>21421</v>
      </c>
      <c r="G29" s="14">
        <v>1144</v>
      </c>
    </row>
    <row r="30" spans="1:7" x14ac:dyDescent="0.35">
      <c r="A30" t="s">
        <v>19</v>
      </c>
      <c r="B30" s="8">
        <f>[1]MD!$D$7</f>
        <v>1051624</v>
      </c>
      <c r="C30" s="10">
        <f>[1]MD!$G$7</f>
        <v>0.33916970323994128</v>
      </c>
      <c r="D30" s="10">
        <f>[1]MD!$J$7</f>
        <v>0.64712102424440676</v>
      </c>
      <c r="E30" s="12">
        <f>[1]MD!$L$7</f>
        <v>1.0510410564992811E-2</v>
      </c>
      <c r="F30" s="14">
        <v>14655</v>
      </c>
      <c r="G30" s="14">
        <v>1608</v>
      </c>
    </row>
    <row r="31" spans="1:7" x14ac:dyDescent="0.35">
      <c r="A31" t="s">
        <v>20</v>
      </c>
      <c r="B31" s="8">
        <f>[1]MA!$D$7</f>
        <v>1369577</v>
      </c>
      <c r="C31" s="10">
        <f>[1]MA!$G$7</f>
        <v>0.21867043620037427</v>
      </c>
      <c r="D31" s="10">
        <f>[1]MA!$J$7</f>
        <v>0.75444169988251852</v>
      </c>
      <c r="E31" s="12">
        <f>[1]MA!$L$7</f>
        <v>2.1586226988332895E-2</v>
      </c>
      <c r="F31" s="14">
        <v>19308</v>
      </c>
      <c r="G31" s="14">
        <v>2002</v>
      </c>
    </row>
    <row r="32" spans="1:7" x14ac:dyDescent="0.35">
      <c r="A32" t="s">
        <v>21</v>
      </c>
      <c r="B32" s="8">
        <f>[1]MI!$D$7</f>
        <v>1469811</v>
      </c>
      <c r="C32" s="10">
        <f>[1]MI!$G$7</f>
        <v>0.25797670584857507</v>
      </c>
      <c r="D32" s="10">
        <f>[1]MI!$J$7</f>
        <v>0.73761796584730965</v>
      </c>
      <c r="E32" s="12">
        <f>[1]MI!$L$7</f>
        <v>4.4053283041152911E-3</v>
      </c>
      <c r="F32" s="14">
        <v>27046</v>
      </c>
      <c r="G32" s="14">
        <v>2119</v>
      </c>
    </row>
    <row r="33" spans="1:7" x14ac:dyDescent="0.35">
      <c r="A33" t="s">
        <v>22</v>
      </c>
      <c r="B33" s="8">
        <f>[1]MN!$D$7</f>
        <v>929089</v>
      </c>
      <c r="C33" s="10">
        <f>[1]MN!$G$7</f>
        <v>0.15288309300831243</v>
      </c>
      <c r="D33" s="10">
        <f>[1]MN!$J$7</f>
        <v>0.75847308492512555</v>
      </c>
      <c r="E33" s="12">
        <f>[1]MN!$L$7</f>
        <v>8.8643822066561975E-2</v>
      </c>
      <c r="F33" s="14">
        <v>15106</v>
      </c>
      <c r="G33" s="14">
        <v>1635</v>
      </c>
    </row>
    <row r="34" spans="1:7" ht="17.25" customHeight="1" x14ac:dyDescent="0.35">
      <c r="A34" t="s">
        <v>23</v>
      </c>
      <c r="B34" s="8">
        <f>[1]MS!$D$7</f>
        <v>372489</v>
      </c>
      <c r="C34" s="10">
        <f>[1]MS!$G$7</f>
        <v>0.45372078101635216</v>
      </c>
      <c r="D34" s="10">
        <f>[1]MS!$J$7</f>
        <v>0.54110591185243051</v>
      </c>
      <c r="E34" s="12">
        <f>[1]MS!$L$7</f>
        <v>3.3665423676940798E-3</v>
      </c>
      <c r="F34" s="14">
        <v>23279</v>
      </c>
      <c r="G34" s="14">
        <v>1156</v>
      </c>
    </row>
    <row r="35" spans="1:7" x14ac:dyDescent="0.35">
      <c r="A35" t="s">
        <v>24</v>
      </c>
      <c r="B35" s="8">
        <f>[1]MO!$D$7</f>
        <v>1077642</v>
      </c>
      <c r="C35" s="10">
        <f>[1]MO!$G$7</f>
        <v>0.25435348659387813</v>
      </c>
      <c r="D35" s="10">
        <f>[1]MO!$J$7</f>
        <v>0.7310785956746304</v>
      </c>
      <c r="E35" s="12">
        <f>[1]MO!$L$7</f>
        <v>1.164208521939568E-2</v>
      </c>
      <c r="F35" s="14">
        <v>20502</v>
      </c>
      <c r="G35" s="14">
        <v>1487</v>
      </c>
    </row>
    <row r="36" spans="1:7" x14ac:dyDescent="0.35">
      <c r="A36" t="s">
        <v>25</v>
      </c>
      <c r="B36" s="8">
        <f>[1]MT!$D$7</f>
        <v>170375</v>
      </c>
      <c r="C36" s="10">
        <f>[1]MT!$G$7</f>
        <v>0.18417608217168011</v>
      </c>
      <c r="D36" s="10">
        <f>[1]MT!$J$7</f>
        <v>0.80952017608217164</v>
      </c>
      <c r="E36" s="12">
        <f>[1]MT!$L$7</f>
        <v>6.2978723404255319E-3</v>
      </c>
      <c r="F36" s="14">
        <v>18356</v>
      </c>
      <c r="G36" s="14">
        <v>1183</v>
      </c>
    </row>
    <row r="37" spans="1:7" x14ac:dyDescent="0.35">
      <c r="A37" t="s">
        <v>26</v>
      </c>
      <c r="B37" s="8">
        <f>[1]NE!$D$7</f>
        <v>255324</v>
      </c>
      <c r="C37" s="10">
        <f>[1]NE!$G$7</f>
        <v>0.16767714746753146</v>
      </c>
      <c r="D37" s="10">
        <f>[1]NE!$J$7</f>
        <v>0.81613949334962632</v>
      </c>
      <c r="E37" s="12">
        <f>[1]NE!$L$7</f>
        <v>1.2286349892685372E-2</v>
      </c>
      <c r="F37" s="14">
        <v>17316</v>
      </c>
      <c r="G37" s="14">
        <v>1284</v>
      </c>
    </row>
    <row r="38" spans="1:7" x14ac:dyDescent="0.35">
      <c r="A38" t="s">
        <v>27</v>
      </c>
      <c r="B38" s="8">
        <f>[1]NV!$D$7</f>
        <v>726823</v>
      </c>
      <c r="C38" s="10">
        <f>[1]NV!$G$7</f>
        <v>0.34129629909895531</v>
      </c>
      <c r="D38" s="10">
        <f>[1]NV!$J$7</f>
        <v>0.647304777091534</v>
      </c>
      <c r="E38" s="12">
        <f>[1]NV!$L$7</f>
        <v>1.1085229828995504E-2</v>
      </c>
      <c r="F38" s="14">
        <v>15589</v>
      </c>
      <c r="G38" s="14">
        <v>1254</v>
      </c>
    </row>
    <row r="39" spans="1:7" x14ac:dyDescent="0.35">
      <c r="A39" t="s">
        <v>28</v>
      </c>
      <c r="B39" s="8">
        <f>[1]NH!$D$7</f>
        <v>174185</v>
      </c>
      <c r="C39" s="10">
        <f>[1]NH!$G$7</f>
        <v>0.17632402330855126</v>
      </c>
      <c r="D39" s="10">
        <f>[1]NH!$J$7</f>
        <v>0.81517926342681635</v>
      </c>
      <c r="E39" s="12">
        <f>[1]NH!$L$7</f>
        <v>3.7603697218474611E-3</v>
      </c>
      <c r="F39" s="14">
        <v>17976</v>
      </c>
      <c r="G39" s="14">
        <v>1210</v>
      </c>
    </row>
    <row r="40" spans="1:7" x14ac:dyDescent="0.35">
      <c r="A40" t="s">
        <v>29</v>
      </c>
      <c r="B40" s="8">
        <f>[1]NJ!$D$7</f>
        <v>1717259</v>
      </c>
      <c r="C40" s="10">
        <f>[1]NJ!$G$7</f>
        <v>0.35350229639209929</v>
      </c>
      <c r="D40" s="10">
        <f>[1]NJ!$J$7</f>
        <v>0.61377811966628215</v>
      </c>
      <c r="E40" s="12">
        <f>[1]NJ!$L$7</f>
        <v>2.9749734897298544E-2</v>
      </c>
      <c r="F40" s="14">
        <v>17210</v>
      </c>
      <c r="G40" s="14">
        <v>1476</v>
      </c>
    </row>
    <row r="41" spans="1:7" x14ac:dyDescent="0.35">
      <c r="A41" t="s">
        <v>30</v>
      </c>
      <c r="B41" s="8">
        <f>[1]NM!$D$7</f>
        <v>359738</v>
      </c>
      <c r="C41" s="10">
        <f>[1]NM!$G$7</f>
        <v>0.28129916772762398</v>
      </c>
      <c r="D41" s="10">
        <f>[1]NM!$J$7</f>
        <v>0.69387165103491988</v>
      </c>
      <c r="E41" s="12">
        <f>[1]NM!$L$7</f>
        <v>2.4829181237456147E-2</v>
      </c>
      <c r="F41" s="14">
        <v>15769</v>
      </c>
      <c r="G41" s="14">
        <v>1280</v>
      </c>
    </row>
    <row r="42" spans="1:7" x14ac:dyDescent="0.35">
      <c r="A42" t="s">
        <v>31</v>
      </c>
      <c r="B42" s="8">
        <f>[1]NY!$D$7</f>
        <v>5483901</v>
      </c>
      <c r="C42" s="10">
        <f>[1]NY!$G$7</f>
        <v>0.34009111397160524</v>
      </c>
      <c r="D42" s="10">
        <f>[1]NY!$J$7</f>
        <v>0.65187300062492015</v>
      </c>
      <c r="E42" s="12">
        <f>[1]NY!$L$7</f>
        <v>7.7393811449185538E-3</v>
      </c>
      <c r="F42" s="14">
        <v>17883</v>
      </c>
      <c r="G42" s="14">
        <v>1788</v>
      </c>
    </row>
    <row r="43" spans="1:7" x14ac:dyDescent="0.35">
      <c r="A43" t="s">
        <v>32</v>
      </c>
      <c r="B43" s="8">
        <f>[1]NC!$D$7</f>
        <v>1854455</v>
      </c>
      <c r="C43" s="10">
        <f>[1]NC!$G$7</f>
        <v>0.2575133934228655</v>
      </c>
      <c r="D43" s="10">
        <f>[1]NC!$J$7</f>
        <v>0.73293824870379709</v>
      </c>
      <c r="E43" s="12">
        <f>[1]NC!$L$7</f>
        <v>9.5478186313499112E-3</v>
      </c>
      <c r="F43" s="14">
        <v>19144</v>
      </c>
      <c r="G43" s="14">
        <v>1665</v>
      </c>
    </row>
    <row r="44" spans="1:7" x14ac:dyDescent="0.35">
      <c r="A44" t="s">
        <v>33</v>
      </c>
      <c r="B44" s="8">
        <f>[1]ND!$D$7</f>
        <v>169063</v>
      </c>
      <c r="C44" s="10">
        <f>[1]ND!$G$7</f>
        <v>0.22198233794502642</v>
      </c>
      <c r="D44" s="10">
        <f>[1]ND!$J$7</f>
        <v>0.77402506757835832</v>
      </c>
      <c r="E44" s="12">
        <f>[1]ND!$L$7</f>
        <v>3.9985094313953968E-3</v>
      </c>
      <c r="F44" s="14">
        <v>17496</v>
      </c>
      <c r="G44" s="14">
        <v>884</v>
      </c>
    </row>
    <row r="45" spans="1:7" x14ac:dyDescent="0.35">
      <c r="A45" t="s">
        <v>34</v>
      </c>
      <c r="B45" s="8">
        <f>[1]OH!$D$7</f>
        <v>2018634</v>
      </c>
      <c r="C45" s="10">
        <f>[1]OH!$G$7</f>
        <v>0.26398495220034934</v>
      </c>
      <c r="D45" s="10">
        <f>[1]OH!$J$7</f>
        <v>0.73427129435053606</v>
      </c>
      <c r="E45" s="12">
        <f>[1]OH!$L$7</f>
        <v>1.7432580646120099E-3</v>
      </c>
      <c r="F45" s="14">
        <v>20368</v>
      </c>
      <c r="G45" s="14">
        <v>1614</v>
      </c>
    </row>
    <row r="46" spans="1:7" x14ac:dyDescent="0.35">
      <c r="A46" t="s">
        <v>35</v>
      </c>
      <c r="B46" s="8">
        <f>[1]OK!$D$7</f>
        <v>790279</v>
      </c>
      <c r="C46" s="10">
        <f>[1]OK!$G$7</f>
        <v>0.18846002487729016</v>
      </c>
      <c r="D46" s="10">
        <f>[1]OK!$J$7</f>
        <v>0.80680240775726042</v>
      </c>
      <c r="E46" s="12">
        <f>[1]OK!$L$7</f>
        <v>4.7375673654494171E-3</v>
      </c>
      <c r="F46" s="14">
        <v>20025</v>
      </c>
      <c r="G46" s="14">
        <v>1484</v>
      </c>
    </row>
    <row r="47" spans="1:7" x14ac:dyDescent="0.35">
      <c r="A47" t="s">
        <v>36</v>
      </c>
      <c r="B47" s="8">
        <f>[1]OR!$D$7</f>
        <v>1133097</v>
      </c>
      <c r="C47" s="10">
        <f>[1]OR!$G$7</f>
        <v>0.22124142946279091</v>
      </c>
      <c r="D47" s="10">
        <f>[1]OR!$J$7</f>
        <v>0.77507221358806877</v>
      </c>
      <c r="E47" s="12">
        <f>[1]OR!$L$7</f>
        <v>2.6802647963943067E-3</v>
      </c>
      <c r="F47" s="14">
        <v>12467</v>
      </c>
      <c r="G47" s="14">
        <v>1692</v>
      </c>
    </row>
    <row r="48" spans="1:7" x14ac:dyDescent="0.35">
      <c r="A48" t="s">
        <v>37</v>
      </c>
      <c r="B48" s="8">
        <f>[1]PA!$D$7</f>
        <v>2277726</v>
      </c>
      <c r="C48" s="10">
        <f>[1]PA!$G$7</f>
        <v>0.20444118388252142</v>
      </c>
      <c r="D48" s="10">
        <f>[1]PA!$J$7</f>
        <v>0.77315752641011259</v>
      </c>
      <c r="E48" s="12">
        <f>[1]PA!$L$7</f>
        <v>4.0241890376630021E-3</v>
      </c>
      <c r="F48" s="14">
        <v>23836</v>
      </c>
      <c r="G48" s="14">
        <v>2039</v>
      </c>
    </row>
    <row r="49" spans="1:7" x14ac:dyDescent="0.35">
      <c r="A49" t="s">
        <v>38</v>
      </c>
      <c r="B49" s="8">
        <f>[1]RI!$D$7</f>
        <v>214625</v>
      </c>
      <c r="C49" s="10">
        <f>[1]RI!$G$7</f>
        <v>0.18101805474665114</v>
      </c>
      <c r="D49" s="10">
        <f>[1]RI!$J$7</f>
        <v>0.81477926616191032</v>
      </c>
      <c r="E49" s="12">
        <f>[1]RI!$L$7</f>
        <v>3.9044845661036693E-3</v>
      </c>
      <c r="F49" s="14">
        <v>17852</v>
      </c>
      <c r="G49" s="14">
        <v>1209</v>
      </c>
    </row>
    <row r="50" spans="1:7" x14ac:dyDescent="0.35">
      <c r="A50" t="s">
        <v>39</v>
      </c>
      <c r="B50" s="8">
        <f>[1]SC!$D$7</f>
        <v>768078</v>
      </c>
      <c r="C50" s="10">
        <f>[1]SC!$G$7</f>
        <v>0.3253562789195889</v>
      </c>
      <c r="D50" s="10">
        <f>[1]SC!$J$7</f>
        <v>0.61927434453271668</v>
      </c>
      <c r="E50" s="12">
        <f>[1]SC!$L$7</f>
        <v>5.5368074596590454E-2</v>
      </c>
      <c r="F50" s="14">
        <v>20039</v>
      </c>
      <c r="G50" s="14">
        <v>1457</v>
      </c>
    </row>
    <row r="51" spans="1:7" x14ac:dyDescent="0.35">
      <c r="A51" t="s">
        <v>40</v>
      </c>
      <c r="B51" s="8">
        <f>[1]SD!$D$7</f>
        <v>135390</v>
      </c>
      <c r="C51" s="10">
        <f>[1]SD!$G$7</f>
        <v>0.4424772878351429</v>
      </c>
      <c r="D51" s="10">
        <f>[1]SD!$J$7</f>
        <v>0.55571312504616288</v>
      </c>
      <c r="E51" s="12">
        <f>[1]SD!$L$7</f>
        <v>1.3590368564886624E-3</v>
      </c>
      <c r="F51" s="14">
        <v>14989</v>
      </c>
      <c r="G51" s="14">
        <v>967</v>
      </c>
    </row>
    <row r="52" spans="1:7" x14ac:dyDescent="0.35">
      <c r="A52" t="s">
        <v>41</v>
      </c>
      <c r="B52" s="8">
        <f>[1]TN!$D$7</f>
        <v>1159480</v>
      </c>
      <c r="C52" s="10">
        <f>[1]TN!$G$7</f>
        <v>0.34354193259047161</v>
      </c>
      <c r="D52" s="10">
        <f>[1]TN!$J$7</f>
        <v>0.6538060164901508</v>
      </c>
      <c r="E52" s="12">
        <f>[1]TN!$L$7</f>
        <v>2.6511884637941147E-3</v>
      </c>
      <c r="F52" s="14" t="s">
        <v>82</v>
      </c>
      <c r="G52" s="14" t="s">
        <v>83</v>
      </c>
    </row>
    <row r="53" spans="1:7" x14ac:dyDescent="0.35">
      <c r="A53" t="s">
        <v>42</v>
      </c>
      <c r="B53" s="8">
        <f>[1]TX!$D$7</f>
        <v>5710035</v>
      </c>
      <c r="C53" s="10">
        <f>[1]TX!$G$7</f>
        <v>0.30589724931633516</v>
      </c>
      <c r="D53" s="10">
        <f>[1]TX!$J$7</f>
        <v>0.68438459659178974</v>
      </c>
      <c r="E53" s="12">
        <f>[1]TX!$L$7</f>
        <v>5.0334192347332371E-3</v>
      </c>
      <c r="F53" s="14" t="s">
        <v>84</v>
      </c>
      <c r="G53" s="14" t="s">
        <v>85</v>
      </c>
    </row>
    <row r="54" spans="1:7" x14ac:dyDescent="0.35">
      <c r="A54" t="s">
        <v>43</v>
      </c>
      <c r="B54" s="8">
        <f>[1]UT!$D$7</f>
        <v>473197</v>
      </c>
      <c r="C54" s="10">
        <f>[1]UT!$G$7</f>
        <v>0.22117426779966906</v>
      </c>
      <c r="D54" s="10">
        <f>[1]UT!$J$7</f>
        <v>0.76640173120286059</v>
      </c>
      <c r="E54" s="12">
        <f>[1]UT!$L$7</f>
        <v>5.5368060237068282E-3</v>
      </c>
      <c r="F54" s="14" t="s">
        <v>86</v>
      </c>
      <c r="G54" s="14" t="s">
        <v>87</v>
      </c>
    </row>
    <row r="55" spans="1:7" x14ac:dyDescent="0.35">
      <c r="A55" t="s">
        <v>44</v>
      </c>
      <c r="B55" s="8">
        <f>[1]VT!$D$7</f>
        <v>106601</v>
      </c>
      <c r="C55" s="10">
        <f>[1]VT!$G$7</f>
        <v>0.19724017598333973</v>
      </c>
      <c r="D55" s="10">
        <f>[1]VT!$J$7</f>
        <v>0.78179379180307873</v>
      </c>
      <c r="E55" s="12">
        <f>[1]VT!$L$7</f>
        <v>6.6322079530210789E-3</v>
      </c>
      <c r="F55" s="14" t="s">
        <v>88</v>
      </c>
      <c r="G55" s="14" t="s">
        <v>89</v>
      </c>
    </row>
    <row r="56" spans="1:7" x14ac:dyDescent="0.35">
      <c r="A56" t="s">
        <v>45</v>
      </c>
      <c r="B56" s="8">
        <f>[1]VA!$D$7</f>
        <v>1336431</v>
      </c>
      <c r="C56" s="10">
        <f>[1]VA!$G$7</f>
        <v>0.17713671712194642</v>
      </c>
      <c r="D56" s="10">
        <f>[1]VA!$J$7</f>
        <v>0.78227607710386848</v>
      </c>
      <c r="E56" s="12">
        <f>[1]VA!$L$7</f>
        <v>3.8775664437595357E-2</v>
      </c>
      <c r="F56" s="14" t="s">
        <v>90</v>
      </c>
      <c r="G56" s="14" t="s">
        <v>91</v>
      </c>
    </row>
    <row r="57" spans="1:7" x14ac:dyDescent="0.35">
      <c r="A57" t="s">
        <v>46</v>
      </c>
      <c r="B57" s="8">
        <f>[1]WA!$D$7</f>
        <v>1652642</v>
      </c>
      <c r="C57" s="10">
        <f>[1]WA!$G$7</f>
        <v>0.1868008921472406</v>
      </c>
      <c r="D57" s="10">
        <f>[1]WA!$J$7</f>
        <v>0.79324560310097403</v>
      </c>
      <c r="E57" s="12">
        <f>[1]WA!$L$7</f>
        <v>1.9954109843511179E-2</v>
      </c>
      <c r="F57" s="14" t="s">
        <v>92</v>
      </c>
      <c r="G57" s="14" t="s">
        <v>93</v>
      </c>
    </row>
    <row r="58" spans="1:7" x14ac:dyDescent="0.35">
      <c r="A58" t="s">
        <v>47</v>
      </c>
      <c r="B58" s="8">
        <f>[1]WV!$D$7</f>
        <v>307246</v>
      </c>
      <c r="C58" s="10">
        <f>[1]WV!$G$7</f>
        <v>0.42041556277380338</v>
      </c>
      <c r="D58" s="10">
        <f>[1]WV!$J$7</f>
        <v>0.57958443722619657</v>
      </c>
      <c r="E58" s="12" t="str">
        <f>[1]WV!$L$7</f>
        <v>-</v>
      </c>
      <c r="F58" s="14" t="s">
        <v>94</v>
      </c>
      <c r="G58" s="14" t="s">
        <v>95</v>
      </c>
    </row>
    <row r="59" spans="1:7" x14ac:dyDescent="0.35">
      <c r="A59" t="s">
        <v>48</v>
      </c>
      <c r="B59" s="8">
        <f>[1]WI!$D$7</f>
        <v>1126440</v>
      </c>
      <c r="C59" s="10">
        <f>[1]WI!$G$7</f>
        <v>0.16821046837825362</v>
      </c>
      <c r="D59" s="10">
        <f>[1]WI!$J$7</f>
        <v>0.79781612868861196</v>
      </c>
      <c r="E59" s="12">
        <f>[1]WI!$L$7</f>
        <v>2.7267320052554951E-2</v>
      </c>
      <c r="F59" s="14" t="s">
        <v>96</v>
      </c>
      <c r="G59" s="14" t="s">
        <v>97</v>
      </c>
    </row>
    <row r="60" spans="1:7" x14ac:dyDescent="0.35">
      <c r="A60" t="s">
        <v>49</v>
      </c>
      <c r="B60" s="8">
        <f>[1]WY!$D$7</f>
        <v>54109</v>
      </c>
      <c r="C60" s="10">
        <f>[1]WY!$G$7</f>
        <v>8.913489437986287E-2</v>
      </c>
      <c r="D60" s="10">
        <f>[1]WY!$J$7</f>
        <v>0.88295847271248773</v>
      </c>
      <c r="E60" s="12">
        <f>[1]WY!$L$7</f>
        <v>1.3713060673825057E-2</v>
      </c>
      <c r="F60" s="14" t="s">
        <v>98</v>
      </c>
      <c r="G60" s="14" t="s">
        <v>99</v>
      </c>
    </row>
    <row r="62" spans="1:7" ht="58" x14ac:dyDescent="0.35">
      <c r="A62" s="5" t="s">
        <v>61</v>
      </c>
      <c r="B62" s="6" t="s">
        <v>77</v>
      </c>
      <c r="C62" s="1" t="s">
        <v>51</v>
      </c>
      <c r="D62" s="1" t="s">
        <v>52</v>
      </c>
      <c r="E62" s="1" t="s">
        <v>53</v>
      </c>
    </row>
    <row r="63" spans="1:7" x14ac:dyDescent="0.35">
      <c r="A63" t="s">
        <v>74</v>
      </c>
      <c r="B63" s="8">
        <f>[1]Atlanta_Metro_Area!$D$7</f>
        <v>1312532</v>
      </c>
      <c r="C63" s="10">
        <f>[1]Atlanta_Metro_Area!$G$7</f>
        <v>0.35623588605839707</v>
      </c>
      <c r="D63" s="10">
        <f>[1]Atlanta_Metro_Area!$J$7</f>
        <v>0.62738813225125178</v>
      </c>
      <c r="E63" s="13">
        <f>[1]Atlanta_Metro_Area!$L$7</f>
        <v>3.0437353146437573E-3</v>
      </c>
    </row>
    <row r="64" spans="1:7" x14ac:dyDescent="0.35">
      <c r="A64" t="s">
        <v>63</v>
      </c>
      <c r="B64" s="8">
        <f>[1]Boston_Metro_Area!$D$7</f>
        <v>1031727</v>
      </c>
      <c r="C64" s="10">
        <f>[1]Boston_Metro_Area!$G$7</f>
        <v>0.20203697295893197</v>
      </c>
      <c r="D64" s="10">
        <f>[1]Boston_Metro_Area!$J$7</f>
        <v>0.78109034657423915</v>
      </c>
      <c r="E64" s="13">
        <f>[1]Boston_Metro_Area!$L$7</f>
        <v>9.0372743952615367E-3</v>
      </c>
    </row>
    <row r="65" spans="1:5" x14ac:dyDescent="0.35">
      <c r="A65" t="s">
        <v>65</v>
      </c>
      <c r="B65" s="8">
        <f>[1]Chicago_Metro_Area!$D$7</f>
        <v>1808612</v>
      </c>
      <c r="C65" s="10">
        <f>[1]Chicago_Metro_Area!$G$7</f>
        <v>0.24164829161810272</v>
      </c>
      <c r="D65" s="10">
        <f>[1]Chicago_Metro_Area!$J$7</f>
        <v>0.72682089912043046</v>
      </c>
      <c r="E65" s="13">
        <f>[1]Chicago_Metro_Area!$L$7</f>
        <v>2.6274845019274448E-2</v>
      </c>
    </row>
    <row r="66" spans="1:5" x14ac:dyDescent="0.35">
      <c r="A66" t="s">
        <v>62</v>
      </c>
      <c r="B66" s="8">
        <f>[1]Dallas_Metro_Area!$D$7</f>
        <v>1866338</v>
      </c>
      <c r="C66" s="10">
        <f>[1]Dallas_Metro_Area!$G$7</f>
        <v>0.2430835143473476</v>
      </c>
      <c r="D66" s="10">
        <f>[1]Dallas_Metro_Area!$J$7</f>
        <v>0.75433335226523812</v>
      </c>
      <c r="E66" s="13">
        <f>[1]Dallas_Metro_Area!$L$7</f>
        <v>2.5831333874142839E-3</v>
      </c>
    </row>
    <row r="67" spans="1:5" x14ac:dyDescent="0.35">
      <c r="A67" t="s">
        <v>64</v>
      </c>
      <c r="B67" s="8">
        <f>[1]Detroit_Metro_Area!$D$7</f>
        <v>643253</v>
      </c>
      <c r="C67" s="10">
        <f>[1]Detroit_Metro_Area!$G$7</f>
        <v>0.34296614240431061</v>
      </c>
      <c r="D67" s="10">
        <f>[1]Detroit_Metro_Area!$J$7</f>
        <v>0.64696783380722667</v>
      </c>
      <c r="E67" s="13">
        <f>[1]Detroit_Metro_Area!$L$7</f>
        <v>1.0066023788462705E-2</v>
      </c>
    </row>
    <row r="68" spans="1:5" x14ac:dyDescent="0.35">
      <c r="A68" t="s">
        <v>66</v>
      </c>
      <c r="B68" s="8">
        <f>[1]Houston_Metro_Area!$D$7</f>
        <v>1565733</v>
      </c>
      <c r="C68" s="10">
        <f>[1]Houston_Metro_Area!$G$7</f>
        <v>0.40164702410947462</v>
      </c>
      <c r="D68" s="10">
        <f>[1]Houston_Metro_Area!$J$7</f>
        <v>0.5844572478193919</v>
      </c>
      <c r="E68" s="13">
        <f>[1]Houston_Metro_Area!$L$7</f>
        <v>5.0838808404753558E-3</v>
      </c>
    </row>
    <row r="69" spans="1:5" x14ac:dyDescent="0.35">
      <c r="A69" t="s">
        <v>73</v>
      </c>
      <c r="B69" s="8">
        <f>[1]Los.Angeles_Metro_Area!$D$7</f>
        <v>3917090</v>
      </c>
      <c r="C69" s="10">
        <f>[1]Los.Angeles_Metro_Area!$G$7</f>
        <v>0.30635190919789945</v>
      </c>
      <c r="D69" s="10">
        <f>[1]Los.Angeles_Metro_Area!$J$7</f>
        <v>0.68523214937619503</v>
      </c>
      <c r="E69" s="13">
        <f>[1]Los.Angeles_Metro_Area!$L$7</f>
        <v>8.3516079538637107E-3</v>
      </c>
    </row>
    <row r="70" spans="1:5" x14ac:dyDescent="0.35">
      <c r="A70" t="s">
        <v>67</v>
      </c>
      <c r="B70" s="8">
        <f>[1]Miami_Metro_Area!$D$7</f>
        <v>1514505</v>
      </c>
      <c r="C70" s="10">
        <f>[1]Miami_Metro_Area!$G$7</f>
        <v>0.50984050894516686</v>
      </c>
      <c r="D70" s="10">
        <f>[1]Miami_Metro_Area!$J$7</f>
        <v>0.48668971049947013</v>
      </c>
      <c r="E70" s="13">
        <f>[1]Miami_Metro_Area!$L$7</f>
        <v>1.6797567522061664E-3</v>
      </c>
    </row>
    <row r="71" spans="1:5" x14ac:dyDescent="0.35">
      <c r="A71" t="s">
        <v>68</v>
      </c>
      <c r="B71" s="8">
        <f>[1]New.York_Metro_Area!$D$7</f>
        <v>5403444</v>
      </c>
      <c r="C71" s="10">
        <f>[1]New.York_Metro_Area!$G$7</f>
        <v>0.33952216401243357</v>
      </c>
      <c r="D71" s="10">
        <f>[1]New.York_Metro_Area!$J$7</f>
        <v>0.64271083405324458</v>
      </c>
      <c r="E71" s="13">
        <f>[1]New.York_Metro_Area!$L$7</f>
        <v>1.6522240260100782E-2</v>
      </c>
    </row>
    <row r="72" spans="1:5" x14ac:dyDescent="0.35">
      <c r="A72" t="s">
        <v>69</v>
      </c>
      <c r="B72" s="8">
        <f>[1]Philadelphia_Metro_Area!$D$7</f>
        <v>1150185</v>
      </c>
      <c r="C72" s="10">
        <f>[1]Philadelphia_Metro_Area!$G$7</f>
        <v>0.2218034490103766</v>
      </c>
      <c r="D72" s="10">
        <f>[1]Philadelphia_Metro_Area!$J$7</f>
        <v>0.77819655098962337</v>
      </c>
      <c r="E72" s="13" t="str">
        <f>[1]Philadelphia_Metro_Area!$L$7</f>
        <v>-</v>
      </c>
    </row>
    <row r="73" spans="1:5" x14ac:dyDescent="0.35">
      <c r="A73" t="s">
        <v>75</v>
      </c>
      <c r="B73" s="8">
        <f>[1]Phoenix_Metro_Area!$D$7</f>
        <v>1178572</v>
      </c>
      <c r="C73" s="10">
        <f>[1]Phoenix_Metro_Area!$G$7</f>
        <v>0.20232450796387494</v>
      </c>
      <c r="D73" s="10">
        <f>[1]Phoenix_Metro_Area!$J$7</f>
        <v>0.76903489986186668</v>
      </c>
      <c r="E73" s="13">
        <f>[1]Phoenix_Metro_Area!$L$7</f>
        <v>2.7385683691789724E-2</v>
      </c>
    </row>
    <row r="74" spans="1:5" x14ac:dyDescent="0.35">
      <c r="A74" t="s">
        <v>76</v>
      </c>
      <c r="B74" s="8">
        <f>[1]Riverside_Metro_Area!$D$7</f>
        <v>1397929</v>
      </c>
      <c r="C74" s="10">
        <f>[1]Riverside_Metro_Area!$G$7</f>
        <v>0.34195441971659507</v>
      </c>
      <c r="D74" s="10">
        <f>[1]Riverside_Metro_Area!$J$7</f>
        <v>0.60945727572716502</v>
      </c>
      <c r="E74" s="13">
        <f>[1]Riverside_Metro_Area!$L$7</f>
        <v>2.0573290918208293E-3</v>
      </c>
    </row>
    <row r="75" spans="1:5" x14ac:dyDescent="0.35">
      <c r="A75" t="s">
        <v>71</v>
      </c>
      <c r="B75" s="8">
        <f>[1]San.Francisco_Metro_Area!$D$7</f>
        <v>1245468</v>
      </c>
      <c r="C75" s="10">
        <f>[1]San.Francisco_Metro_Area!$G$7</f>
        <v>0.19062794066166291</v>
      </c>
      <c r="D75" s="10">
        <f>[1]San.Francisco_Metro_Area!$J$7</f>
        <v>0.80871688393439256</v>
      </c>
      <c r="E75" s="13">
        <f>[1]San.Francisco_Metro_Area!$L$7</f>
        <v>5.3795039294466014E-4</v>
      </c>
    </row>
    <row r="76" spans="1:5" x14ac:dyDescent="0.35">
      <c r="A76" t="s">
        <v>70</v>
      </c>
      <c r="B76" s="8">
        <f>[1]Seattle_Metro_Area!$D$7</f>
        <v>1138625</v>
      </c>
      <c r="C76" s="10">
        <f>[1]Seattle_Metro_Area!$G$7</f>
        <v>0.15834537270831045</v>
      </c>
      <c r="D76" s="10">
        <f>[1]Seattle_Metro_Area!$J$7</f>
        <v>0.81749390712482162</v>
      </c>
      <c r="E76" s="13">
        <f>[1]Seattle_Metro_Area!$L$7</f>
        <v>2.4162476671423867E-2</v>
      </c>
    </row>
    <row r="77" spans="1:5" x14ac:dyDescent="0.35">
      <c r="A77" t="s">
        <v>72</v>
      </c>
      <c r="B77" s="8">
        <f>[1]Washington.DC_Metro_Area!$D$7</f>
        <v>1062627</v>
      </c>
      <c r="C77" s="10">
        <f>[1]Washington.DC_Metro_Area!$G$7</f>
        <v>0.21057059532648803</v>
      </c>
      <c r="D77" s="10">
        <f>[1]Washington.DC_Metro_Area!$J$7</f>
        <v>0.76883610147304748</v>
      </c>
      <c r="E77" s="13">
        <f>[1]Washington.DC_Metro_Area!$L$7</f>
        <v>2.0595185328436037E-2</v>
      </c>
    </row>
  </sheetData>
  <sortState xmlns:xlrd2="http://schemas.microsoft.com/office/spreadsheetml/2017/richdata2" ref="A63:A77">
    <sortCondition ref="A6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C74F-D13E-49C2-8691-704247F6C722}">
  <dimension ref="A1:G77"/>
  <sheetViews>
    <sheetView tabSelected="1" topLeftCell="A57" zoomScale="80" zoomScaleNormal="80" workbookViewId="0">
      <selection activeCell="A77" sqref="A77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7" s="3" customFormat="1" ht="15.5" x14ac:dyDescent="0.35">
      <c r="A1" s="2" t="s">
        <v>78</v>
      </c>
      <c r="B1" s="2"/>
    </row>
    <row r="2" spans="1:7" s="3" customFormat="1" x14ac:dyDescent="0.35">
      <c r="A2" t="s">
        <v>54</v>
      </c>
      <c r="B2"/>
    </row>
    <row r="3" spans="1:7" s="3" customFormat="1" x14ac:dyDescent="0.35">
      <c r="A3" t="s">
        <v>57</v>
      </c>
      <c r="B3"/>
    </row>
    <row r="4" spans="1:7" s="3" customFormat="1" x14ac:dyDescent="0.35">
      <c r="A4" t="s">
        <v>58</v>
      </c>
      <c r="B4"/>
    </row>
    <row r="5" spans="1:7" ht="87.65" customHeight="1" x14ac:dyDescent="0.35">
      <c r="A5" s="5" t="s">
        <v>59</v>
      </c>
      <c r="B5" s="6" t="s">
        <v>77</v>
      </c>
      <c r="C5" s="7" t="s">
        <v>51</v>
      </c>
      <c r="D5" s="7" t="s">
        <v>52</v>
      </c>
      <c r="E5" s="7" t="s">
        <v>53</v>
      </c>
      <c r="F5" s="15" t="s">
        <v>100</v>
      </c>
      <c r="G5" s="15" t="s">
        <v>81</v>
      </c>
    </row>
    <row r="6" spans="1:7" x14ac:dyDescent="0.35">
      <c r="A6" t="s">
        <v>50</v>
      </c>
      <c r="B6" s="8">
        <v>65715362</v>
      </c>
      <c r="C6" s="12">
        <v>0.27641297935785547</v>
      </c>
      <c r="D6" s="12">
        <v>0.70430859073712471</v>
      </c>
      <c r="E6" s="12">
        <v>1.2028526906691924E-2</v>
      </c>
      <c r="F6" s="8">
        <v>979236</v>
      </c>
      <c r="G6" s="8">
        <v>83302</v>
      </c>
    </row>
    <row r="7" spans="1:7" x14ac:dyDescent="0.35">
      <c r="B7" s="6"/>
      <c r="C7" s="17"/>
      <c r="D7" s="17"/>
      <c r="E7" s="17"/>
    </row>
    <row r="8" spans="1:7" ht="58" x14ac:dyDescent="0.35">
      <c r="A8" s="5" t="s">
        <v>60</v>
      </c>
      <c r="B8" s="6" t="s">
        <v>77</v>
      </c>
      <c r="C8" s="17" t="s">
        <v>51</v>
      </c>
      <c r="D8" s="17" t="s">
        <v>52</v>
      </c>
      <c r="E8" s="17" t="s">
        <v>53</v>
      </c>
      <c r="F8" s="15" t="s">
        <v>100</v>
      </c>
      <c r="G8" s="15" t="s">
        <v>81</v>
      </c>
    </row>
    <row r="9" spans="1:7" x14ac:dyDescent="0.35">
      <c r="A9" t="s">
        <v>0</v>
      </c>
      <c r="B9" s="8">
        <v>771746</v>
      </c>
      <c r="C9" s="12">
        <v>0.34864450220668458</v>
      </c>
      <c r="D9" s="12">
        <v>0.62740590816149355</v>
      </c>
      <c r="E9" s="12">
        <v>2.2823571485955225E-2</v>
      </c>
      <c r="F9" s="14">
        <v>18792</v>
      </c>
      <c r="G9" s="14">
        <v>1296</v>
      </c>
    </row>
    <row r="10" spans="1:7" x14ac:dyDescent="0.35">
      <c r="A10" t="s">
        <v>1</v>
      </c>
      <c r="B10" s="8">
        <v>135077</v>
      </c>
      <c r="C10" s="12">
        <v>0.23637628907956204</v>
      </c>
      <c r="D10" s="12">
        <v>0.74530823160123483</v>
      </c>
      <c r="E10" s="12">
        <v>1.8322882504053242E-2</v>
      </c>
      <c r="F10" s="14">
        <v>9645</v>
      </c>
      <c r="G10" s="14">
        <v>1212</v>
      </c>
    </row>
    <row r="11" spans="1:7" x14ac:dyDescent="0.35">
      <c r="A11" t="s">
        <v>2</v>
      </c>
      <c r="B11" s="8">
        <v>1544733</v>
      </c>
      <c r="C11" s="12">
        <v>0.18797423244016928</v>
      </c>
      <c r="D11" s="12">
        <v>0.78877773699403064</v>
      </c>
      <c r="E11" s="12">
        <v>2.0894225733508638E-2</v>
      </c>
      <c r="F11" s="14">
        <v>21929</v>
      </c>
      <c r="G11" s="14">
        <v>2116</v>
      </c>
    </row>
    <row r="12" spans="1:7" x14ac:dyDescent="0.35">
      <c r="A12" t="s">
        <v>3</v>
      </c>
      <c r="B12" s="8">
        <v>441069</v>
      </c>
      <c r="C12" s="12">
        <v>0.30116376349278684</v>
      </c>
      <c r="D12" s="12">
        <v>0.6825349321761448</v>
      </c>
      <c r="E12" s="12">
        <v>1.3419669031376043E-2</v>
      </c>
      <c r="F12" s="14">
        <v>19146</v>
      </c>
      <c r="G12" s="14">
        <v>1299</v>
      </c>
    </row>
    <row r="13" spans="1:7" x14ac:dyDescent="0.35">
      <c r="A13" t="s">
        <v>4</v>
      </c>
      <c r="B13" s="8">
        <v>10666259</v>
      </c>
      <c r="C13" s="12">
        <v>0.26261381802185751</v>
      </c>
      <c r="D13" s="12">
        <v>0.71607289866109569</v>
      </c>
      <c r="E13" s="12">
        <v>4.0329041325548164E-3</v>
      </c>
      <c r="F13" s="14">
        <v>54042</v>
      </c>
      <c r="G13" s="14">
        <v>5666</v>
      </c>
    </row>
    <row r="14" spans="1:7" x14ac:dyDescent="0.35">
      <c r="A14" t="s">
        <v>5</v>
      </c>
      <c r="B14" s="8">
        <v>1187215</v>
      </c>
      <c r="C14" s="12">
        <v>0.21460897983937197</v>
      </c>
      <c r="D14" s="12">
        <v>0.74224466503539799</v>
      </c>
      <c r="E14" s="12">
        <v>4.963717608015397E-3</v>
      </c>
      <c r="F14" s="14">
        <v>12609</v>
      </c>
      <c r="G14" s="14">
        <v>1673</v>
      </c>
    </row>
    <row r="15" spans="1:7" x14ac:dyDescent="0.35">
      <c r="A15" t="s">
        <v>6</v>
      </c>
      <c r="B15" s="8">
        <v>683200</v>
      </c>
      <c r="C15" s="12">
        <v>0.19316891100702577</v>
      </c>
      <c r="D15" s="12">
        <v>0.77800497658079626</v>
      </c>
      <c r="E15" s="12">
        <v>2.7640515222482436E-2</v>
      </c>
      <c r="F15" s="14">
        <v>14727</v>
      </c>
      <c r="G15" s="14">
        <v>1199</v>
      </c>
    </row>
    <row r="16" spans="1:7" x14ac:dyDescent="0.35">
      <c r="A16" t="s">
        <v>7</v>
      </c>
      <c r="B16" s="8">
        <v>153479</v>
      </c>
      <c r="C16" s="12">
        <v>0.318362772757185</v>
      </c>
      <c r="D16" s="12">
        <v>0.68163722724281495</v>
      </c>
      <c r="E16" s="16" t="s">
        <v>79</v>
      </c>
      <c r="F16" s="14">
        <v>15316</v>
      </c>
      <c r="G16" s="14">
        <v>1099</v>
      </c>
    </row>
    <row r="17" spans="1:7" x14ac:dyDescent="0.35">
      <c r="A17" t="s">
        <v>8</v>
      </c>
      <c r="B17" s="8">
        <v>4574659</v>
      </c>
      <c r="C17" s="12">
        <v>0.38511941545807021</v>
      </c>
      <c r="D17" s="12">
        <v>0.61119506393809897</v>
      </c>
      <c r="E17" s="12">
        <v>2.0547979641761275E-3</v>
      </c>
      <c r="F17" s="14">
        <v>32645</v>
      </c>
      <c r="G17" s="14">
        <v>3421</v>
      </c>
    </row>
    <row r="18" spans="1:7" x14ac:dyDescent="0.35">
      <c r="A18" t="s">
        <v>9</v>
      </c>
      <c r="B18" s="8">
        <v>1920306</v>
      </c>
      <c r="C18" s="12">
        <v>0.36532719264533881</v>
      </c>
      <c r="D18" s="12">
        <v>0.6170683214029431</v>
      </c>
      <c r="E18" s="12">
        <v>3.7738777049074472E-3</v>
      </c>
      <c r="F18" s="14">
        <v>25031</v>
      </c>
      <c r="G18" s="14">
        <v>2056</v>
      </c>
    </row>
    <row r="19" spans="1:7" x14ac:dyDescent="0.35">
      <c r="A19" t="s">
        <v>10</v>
      </c>
      <c r="B19" s="8">
        <v>354228</v>
      </c>
      <c r="C19" s="12">
        <v>0.2104971938977156</v>
      </c>
      <c r="D19" s="12">
        <v>0.77774766534548367</v>
      </c>
      <c r="E19" s="12">
        <v>9.081721377192091E-3</v>
      </c>
      <c r="F19" s="14">
        <v>17115</v>
      </c>
      <c r="G19" s="14">
        <v>1221</v>
      </c>
    </row>
    <row r="20" spans="1:7" x14ac:dyDescent="0.35">
      <c r="A20" t="s">
        <v>11</v>
      </c>
      <c r="B20" s="8">
        <v>248674</v>
      </c>
      <c r="C20" s="12">
        <v>0.21550302806083466</v>
      </c>
      <c r="D20" s="12">
        <v>0.74788679154234061</v>
      </c>
      <c r="E20" s="12">
        <v>3.5315312417060089E-2</v>
      </c>
      <c r="F20" s="14">
        <v>14915</v>
      </c>
      <c r="G20" s="14">
        <v>1394</v>
      </c>
    </row>
    <row r="21" spans="1:7" x14ac:dyDescent="0.35">
      <c r="A21" t="s">
        <v>12</v>
      </c>
      <c r="B21" s="8">
        <v>2388787</v>
      </c>
      <c r="C21" s="12">
        <v>0.25165491942144697</v>
      </c>
      <c r="D21" s="12">
        <v>0.70640580344752379</v>
      </c>
      <c r="E21" s="12">
        <v>3.3448775466376868E-2</v>
      </c>
      <c r="F21" s="14">
        <v>22030</v>
      </c>
      <c r="G21" s="14">
        <v>1897</v>
      </c>
    </row>
    <row r="22" spans="1:7" x14ac:dyDescent="0.35">
      <c r="A22" t="s">
        <v>13</v>
      </c>
      <c r="B22" s="8">
        <v>1176843</v>
      </c>
      <c r="C22" s="12">
        <v>0.21713176693917541</v>
      </c>
      <c r="D22" s="12">
        <v>0.69727057899821809</v>
      </c>
      <c r="E22" s="12">
        <v>3.5944471777458846E-2</v>
      </c>
      <c r="F22" s="14">
        <v>15160</v>
      </c>
      <c r="G22" s="14">
        <v>1435</v>
      </c>
    </row>
    <row r="23" spans="1:7" x14ac:dyDescent="0.35">
      <c r="A23" t="s">
        <v>14</v>
      </c>
      <c r="B23" s="8">
        <v>401531</v>
      </c>
      <c r="C23" s="12">
        <v>0.225262806607709</v>
      </c>
      <c r="D23" s="12">
        <v>0.77398756260413271</v>
      </c>
      <c r="E23" s="12">
        <v>7.4963078815832402E-4</v>
      </c>
      <c r="F23" s="14">
        <v>18966</v>
      </c>
      <c r="G23" s="14">
        <v>1338</v>
      </c>
    </row>
    <row r="24" spans="1:7" x14ac:dyDescent="0.35">
      <c r="A24" t="s">
        <v>15</v>
      </c>
      <c r="B24" s="8">
        <v>540595</v>
      </c>
      <c r="C24" s="12">
        <v>0.21448959017378999</v>
      </c>
      <c r="D24" s="12">
        <v>0.77918774683450642</v>
      </c>
      <c r="E24" s="12">
        <v>6.3245128053348622E-3</v>
      </c>
      <c r="F24" s="14">
        <v>15037</v>
      </c>
      <c r="G24" s="14">
        <v>1355</v>
      </c>
    </row>
    <row r="25" spans="1:7" x14ac:dyDescent="0.35">
      <c r="A25" t="s">
        <v>16</v>
      </c>
      <c r="B25" s="8">
        <v>903012</v>
      </c>
      <c r="C25" s="12">
        <v>0.27234632540874321</v>
      </c>
      <c r="D25" s="12">
        <v>0.70035281923163817</v>
      </c>
      <c r="E25" s="12">
        <v>1.162664505012115E-2</v>
      </c>
      <c r="F25" s="14">
        <v>19605</v>
      </c>
      <c r="G25" s="14">
        <v>1353</v>
      </c>
    </row>
    <row r="26" spans="1:7" x14ac:dyDescent="0.35">
      <c r="A26" t="s">
        <v>17</v>
      </c>
      <c r="B26" s="8">
        <v>757428</v>
      </c>
      <c r="C26" s="12">
        <v>0.34552987214626341</v>
      </c>
      <c r="D26" s="12">
        <v>0.64953632556493823</v>
      </c>
      <c r="E26" s="12">
        <v>4.2380265847050808E-4</v>
      </c>
      <c r="F26" s="14">
        <v>18485</v>
      </c>
      <c r="G26" s="14">
        <v>1361</v>
      </c>
    </row>
    <row r="27" spans="1:7" x14ac:dyDescent="0.35">
      <c r="A27" t="s">
        <v>18</v>
      </c>
      <c r="B27" s="8">
        <v>191553</v>
      </c>
      <c r="C27" s="12">
        <v>0.24916863740061498</v>
      </c>
      <c r="D27" s="12">
        <v>0.74650357864403061</v>
      </c>
      <c r="E27" s="12">
        <v>4.3330044426346751E-3</v>
      </c>
      <c r="F27" s="14">
        <v>21421</v>
      </c>
      <c r="G27" s="14">
        <v>1144</v>
      </c>
    </row>
    <row r="28" spans="1:7" x14ac:dyDescent="0.35">
      <c r="A28" t="s">
        <v>19</v>
      </c>
      <c r="B28" s="8">
        <v>1051624</v>
      </c>
      <c r="C28" s="12">
        <v>0.33916970323994128</v>
      </c>
      <c r="D28" s="12">
        <v>0.64712102424440676</v>
      </c>
      <c r="E28" s="12">
        <v>1.0510410564992811E-2</v>
      </c>
      <c r="F28" s="14">
        <v>14655</v>
      </c>
      <c r="G28" s="14">
        <v>1608</v>
      </c>
    </row>
    <row r="29" spans="1:7" x14ac:dyDescent="0.35">
      <c r="A29" t="s">
        <v>20</v>
      </c>
      <c r="B29" s="8">
        <v>1369577</v>
      </c>
      <c r="C29" s="12">
        <v>0.21867043620037427</v>
      </c>
      <c r="D29" s="12">
        <v>0.75444169988251852</v>
      </c>
      <c r="E29" s="12">
        <v>2.1586226988332895E-2</v>
      </c>
      <c r="F29" s="14">
        <v>19308</v>
      </c>
      <c r="G29" s="14">
        <v>2002</v>
      </c>
    </row>
    <row r="30" spans="1:7" x14ac:dyDescent="0.35">
      <c r="A30" t="s">
        <v>21</v>
      </c>
      <c r="B30" s="8">
        <v>1469811</v>
      </c>
      <c r="C30" s="12">
        <v>0.25797670584857507</v>
      </c>
      <c r="D30" s="12">
        <v>0.73761796584730965</v>
      </c>
      <c r="E30" s="12">
        <v>4.4053283041152911E-3</v>
      </c>
      <c r="F30" s="14">
        <v>27046</v>
      </c>
      <c r="G30" s="14">
        <v>2119</v>
      </c>
    </row>
    <row r="31" spans="1:7" x14ac:dyDescent="0.35">
      <c r="A31" t="s">
        <v>22</v>
      </c>
      <c r="B31" s="8">
        <v>929089</v>
      </c>
      <c r="C31" s="12">
        <v>0.15288309300831243</v>
      </c>
      <c r="D31" s="12">
        <v>0.75847308492512555</v>
      </c>
      <c r="E31" s="12">
        <v>8.8643822066561975E-2</v>
      </c>
      <c r="F31" s="14">
        <v>15106</v>
      </c>
      <c r="G31" s="14">
        <v>1635</v>
      </c>
    </row>
    <row r="32" spans="1:7" x14ac:dyDescent="0.35">
      <c r="A32" t="s">
        <v>23</v>
      </c>
      <c r="B32" s="8">
        <v>372489</v>
      </c>
      <c r="C32" s="12">
        <v>0.45372078101635216</v>
      </c>
      <c r="D32" s="12">
        <v>0.54110591185243051</v>
      </c>
      <c r="E32" s="12">
        <v>3.3665423676940798E-3</v>
      </c>
      <c r="F32" s="14">
        <v>23279</v>
      </c>
      <c r="G32" s="14">
        <v>1156</v>
      </c>
    </row>
    <row r="33" spans="1:7" x14ac:dyDescent="0.35">
      <c r="A33" t="s">
        <v>24</v>
      </c>
      <c r="B33" s="8">
        <v>1077642</v>
      </c>
      <c r="C33" s="12">
        <v>0.25435348659387813</v>
      </c>
      <c r="D33" s="12">
        <v>0.7310785956746304</v>
      </c>
      <c r="E33" s="12">
        <v>1.164208521939568E-2</v>
      </c>
      <c r="F33" s="14">
        <v>20502</v>
      </c>
      <c r="G33" s="14">
        <v>1487</v>
      </c>
    </row>
    <row r="34" spans="1:7" x14ac:dyDescent="0.35">
      <c r="A34" t="s">
        <v>25</v>
      </c>
      <c r="B34" s="8">
        <v>170375</v>
      </c>
      <c r="C34" s="12">
        <v>0.18417608217168011</v>
      </c>
      <c r="D34" s="12">
        <v>0.80952017608217164</v>
      </c>
      <c r="E34" s="12">
        <v>6.2978723404255319E-3</v>
      </c>
      <c r="F34" s="14">
        <v>18356</v>
      </c>
      <c r="G34" s="14">
        <v>1183</v>
      </c>
    </row>
    <row r="35" spans="1:7" x14ac:dyDescent="0.35">
      <c r="A35" t="s">
        <v>26</v>
      </c>
      <c r="B35" s="8">
        <v>255324</v>
      </c>
      <c r="C35" s="12">
        <v>0.16767714746753146</v>
      </c>
      <c r="D35" s="12">
        <v>0.81613949334962632</v>
      </c>
      <c r="E35" s="12">
        <v>1.2286349892685372E-2</v>
      </c>
      <c r="F35" s="14">
        <v>17316</v>
      </c>
      <c r="G35" s="14">
        <v>1284</v>
      </c>
    </row>
    <row r="36" spans="1:7" x14ac:dyDescent="0.35">
      <c r="A36" t="s">
        <v>27</v>
      </c>
      <c r="B36" s="8">
        <v>726823</v>
      </c>
      <c r="C36" s="12">
        <v>0.34129629909895531</v>
      </c>
      <c r="D36" s="12">
        <v>0.647304777091534</v>
      </c>
      <c r="E36" s="12">
        <v>1.1085229828995504E-2</v>
      </c>
      <c r="F36" s="14">
        <v>15589</v>
      </c>
      <c r="G36" s="14">
        <v>1254</v>
      </c>
    </row>
    <row r="37" spans="1:7" x14ac:dyDescent="0.35">
      <c r="A37" t="s">
        <v>28</v>
      </c>
      <c r="B37" s="8">
        <v>174185</v>
      </c>
      <c r="C37" s="12">
        <v>0.17632402330855126</v>
      </c>
      <c r="D37" s="12">
        <v>0.81517926342681635</v>
      </c>
      <c r="E37" s="12">
        <v>3.7603697218474611E-3</v>
      </c>
      <c r="F37" s="14">
        <v>17976</v>
      </c>
      <c r="G37" s="14">
        <v>1210</v>
      </c>
    </row>
    <row r="38" spans="1:7" x14ac:dyDescent="0.35">
      <c r="A38" t="s">
        <v>29</v>
      </c>
      <c r="B38" s="8">
        <v>1717259</v>
      </c>
      <c r="C38" s="12">
        <v>0.35350229639209929</v>
      </c>
      <c r="D38" s="12">
        <v>0.61377811966628215</v>
      </c>
      <c r="E38" s="12">
        <v>2.9749734897298544E-2</v>
      </c>
      <c r="F38" s="14">
        <v>17210</v>
      </c>
      <c r="G38" s="14">
        <v>1476</v>
      </c>
    </row>
    <row r="39" spans="1:7" x14ac:dyDescent="0.35">
      <c r="A39" t="s">
        <v>30</v>
      </c>
      <c r="B39" s="8">
        <v>359738</v>
      </c>
      <c r="C39" s="12">
        <v>0.28129916772762398</v>
      </c>
      <c r="D39" s="12">
        <v>0.69387165103491988</v>
      </c>
      <c r="E39" s="12">
        <v>2.4829181237456147E-2</v>
      </c>
      <c r="F39" s="14">
        <v>15769</v>
      </c>
      <c r="G39" s="14">
        <v>1280</v>
      </c>
    </row>
    <row r="40" spans="1:7" x14ac:dyDescent="0.35">
      <c r="A40" t="s">
        <v>31</v>
      </c>
      <c r="B40" s="8">
        <v>5483901</v>
      </c>
      <c r="C40" s="12">
        <v>0.34009111397160524</v>
      </c>
      <c r="D40" s="12">
        <v>0.65187300062492015</v>
      </c>
      <c r="E40" s="12">
        <v>7.7393811449185538E-3</v>
      </c>
      <c r="F40" s="14">
        <v>17883</v>
      </c>
      <c r="G40" s="14">
        <v>1788</v>
      </c>
    </row>
    <row r="41" spans="1:7" x14ac:dyDescent="0.35">
      <c r="A41" t="s">
        <v>32</v>
      </c>
      <c r="B41" s="8">
        <v>1854455</v>
      </c>
      <c r="C41" s="12">
        <v>0.2575133934228655</v>
      </c>
      <c r="D41" s="12">
        <v>0.73293824870379709</v>
      </c>
      <c r="E41" s="12">
        <v>9.5478186313499112E-3</v>
      </c>
      <c r="F41" s="14">
        <v>19144</v>
      </c>
      <c r="G41" s="14">
        <v>1665</v>
      </c>
    </row>
    <row r="42" spans="1:7" x14ac:dyDescent="0.35">
      <c r="A42" t="s">
        <v>33</v>
      </c>
      <c r="B42" s="8">
        <v>169063</v>
      </c>
      <c r="C42" s="12">
        <v>0.22198233794502642</v>
      </c>
      <c r="D42" s="12">
        <v>0.77402506757835832</v>
      </c>
      <c r="E42" s="12">
        <v>3.9985094313953968E-3</v>
      </c>
      <c r="F42" s="14">
        <v>17496</v>
      </c>
      <c r="G42" s="14">
        <v>884</v>
      </c>
    </row>
    <row r="43" spans="1:7" x14ac:dyDescent="0.35">
      <c r="A43" t="s">
        <v>34</v>
      </c>
      <c r="B43" s="8">
        <v>2018634</v>
      </c>
      <c r="C43" s="12">
        <v>0.26398495220034934</v>
      </c>
      <c r="D43" s="12">
        <v>0.73427129435053606</v>
      </c>
      <c r="E43" s="12">
        <v>1.7432580646120099E-3</v>
      </c>
      <c r="F43" s="14">
        <v>20368</v>
      </c>
      <c r="G43" s="14">
        <v>1614</v>
      </c>
    </row>
    <row r="44" spans="1:7" x14ac:dyDescent="0.35">
      <c r="A44" t="s">
        <v>35</v>
      </c>
      <c r="B44" s="8">
        <v>790279</v>
      </c>
      <c r="C44" s="12">
        <v>0.18846002487729016</v>
      </c>
      <c r="D44" s="12">
        <v>0.80680240775726042</v>
      </c>
      <c r="E44" s="12">
        <v>4.7375673654494171E-3</v>
      </c>
      <c r="F44" s="14">
        <v>20025</v>
      </c>
      <c r="G44" s="14">
        <v>1484</v>
      </c>
    </row>
    <row r="45" spans="1:7" x14ac:dyDescent="0.35">
      <c r="A45" t="s">
        <v>36</v>
      </c>
      <c r="B45" s="8">
        <v>1133097</v>
      </c>
      <c r="C45" s="12">
        <v>0.22124142946279091</v>
      </c>
      <c r="D45" s="12">
        <v>0.77507221358806877</v>
      </c>
      <c r="E45" s="12">
        <v>2.6802647963943067E-3</v>
      </c>
      <c r="F45" s="14">
        <v>12467</v>
      </c>
      <c r="G45" s="14">
        <v>1692</v>
      </c>
    </row>
    <row r="46" spans="1:7" x14ac:dyDescent="0.35">
      <c r="A46" t="s">
        <v>37</v>
      </c>
      <c r="B46" s="8">
        <v>2277726</v>
      </c>
      <c r="C46" s="12">
        <v>0.20444118388252142</v>
      </c>
      <c r="D46" s="12">
        <v>0.77315752641011259</v>
      </c>
      <c r="E46" s="12">
        <v>4.0241890376630021E-3</v>
      </c>
      <c r="F46" s="14">
        <v>23836</v>
      </c>
      <c r="G46" s="14">
        <v>2039</v>
      </c>
    </row>
    <row r="47" spans="1:7" x14ac:dyDescent="0.35">
      <c r="A47" t="s">
        <v>38</v>
      </c>
      <c r="B47" s="8">
        <v>214625</v>
      </c>
      <c r="C47" s="12">
        <v>0.18101805474665114</v>
      </c>
      <c r="D47" s="12">
        <v>0.81477926616191032</v>
      </c>
      <c r="E47" s="12">
        <v>3.9044845661036693E-3</v>
      </c>
      <c r="F47" s="14">
        <v>17852</v>
      </c>
      <c r="G47" s="14">
        <v>1209</v>
      </c>
    </row>
    <row r="48" spans="1:7" x14ac:dyDescent="0.35">
      <c r="A48" t="s">
        <v>39</v>
      </c>
      <c r="B48" s="8">
        <v>768078</v>
      </c>
      <c r="C48" s="12">
        <v>0.3253562789195889</v>
      </c>
      <c r="D48" s="12">
        <v>0.61927434453271668</v>
      </c>
      <c r="E48" s="12">
        <v>5.5368074596590454E-2</v>
      </c>
      <c r="F48" s="14">
        <v>20039</v>
      </c>
      <c r="G48" s="14">
        <v>1457</v>
      </c>
    </row>
    <row r="49" spans="1:7" x14ac:dyDescent="0.35">
      <c r="A49" t="s">
        <v>40</v>
      </c>
      <c r="B49" s="8">
        <v>135390</v>
      </c>
      <c r="C49" s="12">
        <v>0.4424772878351429</v>
      </c>
      <c r="D49" s="12">
        <v>0.55571312504616288</v>
      </c>
      <c r="E49" s="12">
        <v>1.3590368564886624E-3</v>
      </c>
      <c r="F49" s="14">
        <v>14989</v>
      </c>
      <c r="G49" s="14">
        <v>967</v>
      </c>
    </row>
    <row r="50" spans="1:7" x14ac:dyDescent="0.35">
      <c r="A50" t="s">
        <v>41</v>
      </c>
      <c r="B50" s="8">
        <v>1159480</v>
      </c>
      <c r="C50" s="12">
        <v>0.34354193259047161</v>
      </c>
      <c r="D50" s="12">
        <v>0.6538060164901508</v>
      </c>
      <c r="E50" s="12">
        <v>2.6511884637941147E-3</v>
      </c>
      <c r="F50" s="14" t="s">
        <v>82</v>
      </c>
      <c r="G50" s="14" t="s">
        <v>83</v>
      </c>
    </row>
    <row r="51" spans="1:7" x14ac:dyDescent="0.35">
      <c r="A51" t="s">
        <v>42</v>
      </c>
      <c r="B51" s="8">
        <v>5710035</v>
      </c>
      <c r="C51" s="12">
        <v>0.30589724931633516</v>
      </c>
      <c r="D51" s="12">
        <v>0.68438459659178974</v>
      </c>
      <c r="E51" s="12">
        <v>5.0334192347332371E-3</v>
      </c>
      <c r="F51" s="14" t="s">
        <v>84</v>
      </c>
      <c r="G51" s="14" t="s">
        <v>85</v>
      </c>
    </row>
    <row r="52" spans="1:7" x14ac:dyDescent="0.35">
      <c r="A52" t="s">
        <v>43</v>
      </c>
      <c r="B52" s="8">
        <v>473197</v>
      </c>
      <c r="C52" s="12">
        <v>0.22117426779966906</v>
      </c>
      <c r="D52" s="12">
        <v>0.76640173120286059</v>
      </c>
      <c r="E52" s="12">
        <v>5.5368060237068282E-3</v>
      </c>
      <c r="F52" s="14" t="s">
        <v>86</v>
      </c>
      <c r="G52" s="14" t="s">
        <v>87</v>
      </c>
    </row>
    <row r="53" spans="1:7" x14ac:dyDescent="0.35">
      <c r="A53" t="s">
        <v>44</v>
      </c>
      <c r="B53" s="8">
        <v>106601</v>
      </c>
      <c r="C53" s="12">
        <v>0.19724017598333973</v>
      </c>
      <c r="D53" s="12">
        <v>0.78179379180307873</v>
      </c>
      <c r="E53" s="12">
        <v>6.6322079530210789E-3</v>
      </c>
      <c r="F53" s="14" t="s">
        <v>88</v>
      </c>
      <c r="G53" s="14" t="s">
        <v>89</v>
      </c>
    </row>
    <row r="54" spans="1:7" x14ac:dyDescent="0.35">
      <c r="A54" t="s">
        <v>45</v>
      </c>
      <c r="B54" s="8">
        <v>1336431</v>
      </c>
      <c r="C54" s="12">
        <v>0.17713671712194642</v>
      </c>
      <c r="D54" s="12">
        <v>0.78227607710386848</v>
      </c>
      <c r="E54" s="12">
        <v>3.8775664437595357E-2</v>
      </c>
      <c r="F54" s="14" t="s">
        <v>90</v>
      </c>
      <c r="G54" s="14" t="s">
        <v>91</v>
      </c>
    </row>
    <row r="55" spans="1:7" x14ac:dyDescent="0.35">
      <c r="A55" t="s">
        <v>46</v>
      </c>
      <c r="B55" s="8">
        <v>1652642</v>
      </c>
      <c r="C55" s="12">
        <v>0.1868008921472406</v>
      </c>
      <c r="D55" s="12">
        <v>0.79324560310097403</v>
      </c>
      <c r="E55" s="12">
        <v>1.9954109843511179E-2</v>
      </c>
      <c r="F55" s="14" t="s">
        <v>92</v>
      </c>
      <c r="G55" s="14" t="s">
        <v>93</v>
      </c>
    </row>
    <row r="56" spans="1:7" x14ac:dyDescent="0.35">
      <c r="A56" t="s">
        <v>47</v>
      </c>
      <c r="B56" s="8">
        <v>307246</v>
      </c>
      <c r="C56" s="12">
        <v>0.42041556277380338</v>
      </c>
      <c r="D56" s="12">
        <v>0.57958443722619657</v>
      </c>
      <c r="E56" s="16" t="s">
        <v>79</v>
      </c>
      <c r="F56" s="14" t="s">
        <v>94</v>
      </c>
      <c r="G56" s="14" t="s">
        <v>95</v>
      </c>
    </row>
    <row r="57" spans="1:7" x14ac:dyDescent="0.35">
      <c r="A57" t="s">
        <v>48</v>
      </c>
      <c r="B57" s="8">
        <v>1126440</v>
      </c>
      <c r="C57" s="12">
        <v>0.16821046837825362</v>
      </c>
      <c r="D57" s="12">
        <v>0.79781612868861196</v>
      </c>
      <c r="E57" s="12">
        <v>2.7267320052554951E-2</v>
      </c>
      <c r="F57" s="14" t="s">
        <v>96</v>
      </c>
      <c r="G57" s="14" t="s">
        <v>97</v>
      </c>
    </row>
    <row r="58" spans="1:7" x14ac:dyDescent="0.35">
      <c r="A58" t="s">
        <v>49</v>
      </c>
      <c r="B58" s="8">
        <v>54109</v>
      </c>
      <c r="C58" s="12">
        <v>8.913489437986287E-2</v>
      </c>
      <c r="D58" s="12">
        <v>0.88295847271248773</v>
      </c>
      <c r="E58" s="12">
        <v>1.3713060673825057E-2</v>
      </c>
      <c r="F58" s="14" t="s">
        <v>98</v>
      </c>
      <c r="G58" s="14" t="s">
        <v>99</v>
      </c>
    </row>
    <row r="59" spans="1:7" x14ac:dyDescent="0.35">
      <c r="C59" s="12"/>
      <c r="D59" s="12"/>
      <c r="E59" s="12"/>
    </row>
    <row r="60" spans="1:7" ht="58" x14ac:dyDescent="0.35">
      <c r="A60" s="5" t="s">
        <v>61</v>
      </c>
      <c r="B60" s="6" t="s">
        <v>77</v>
      </c>
      <c r="C60" s="17" t="s">
        <v>51</v>
      </c>
      <c r="D60" s="17" t="s">
        <v>52</v>
      </c>
      <c r="E60" s="17" t="s">
        <v>53</v>
      </c>
    </row>
    <row r="61" spans="1:7" x14ac:dyDescent="0.35">
      <c r="A61" t="s">
        <v>74</v>
      </c>
      <c r="B61" s="8">
        <v>1312532</v>
      </c>
      <c r="C61" s="12">
        <v>0.35623588605839707</v>
      </c>
      <c r="D61" s="12">
        <v>0.62738813225125178</v>
      </c>
      <c r="E61" s="12">
        <v>3.0437353146437573E-3</v>
      </c>
    </row>
    <row r="62" spans="1:7" x14ac:dyDescent="0.35">
      <c r="A62" t="s">
        <v>63</v>
      </c>
      <c r="B62" s="8">
        <v>1031727</v>
      </c>
      <c r="C62" s="12">
        <v>0.20203697295893197</v>
      </c>
      <c r="D62" s="12">
        <v>0.78109034657423915</v>
      </c>
      <c r="E62" s="12">
        <v>9.0372743952615367E-3</v>
      </c>
    </row>
    <row r="63" spans="1:7" x14ac:dyDescent="0.35">
      <c r="A63" t="s">
        <v>65</v>
      </c>
      <c r="B63" s="8">
        <v>1808612</v>
      </c>
      <c r="C63" s="12">
        <v>0.24164829161810272</v>
      </c>
      <c r="D63" s="12">
        <v>0.72682089912043046</v>
      </c>
      <c r="E63" s="12">
        <v>2.6274845019274448E-2</v>
      </c>
    </row>
    <row r="64" spans="1:7" x14ac:dyDescent="0.35">
      <c r="A64" t="s">
        <v>62</v>
      </c>
      <c r="B64" s="8">
        <v>1866338</v>
      </c>
      <c r="C64" s="12">
        <v>0.2430835143473476</v>
      </c>
      <c r="D64" s="12">
        <v>0.75433335226523812</v>
      </c>
      <c r="E64" s="12">
        <v>2.5831333874142839E-3</v>
      </c>
    </row>
    <row r="65" spans="1:5" x14ac:dyDescent="0.35">
      <c r="A65" t="s">
        <v>64</v>
      </c>
      <c r="B65" s="8">
        <v>643253</v>
      </c>
      <c r="C65" s="12">
        <v>0.34296614240431061</v>
      </c>
      <c r="D65" s="12">
        <v>0.64696783380722667</v>
      </c>
      <c r="E65" s="12">
        <v>1.0066023788462705E-2</v>
      </c>
    </row>
    <row r="66" spans="1:5" x14ac:dyDescent="0.35">
      <c r="A66" t="s">
        <v>66</v>
      </c>
      <c r="B66" s="8">
        <v>1565733</v>
      </c>
      <c r="C66" s="12">
        <v>0.40164702410947462</v>
      </c>
      <c r="D66" s="12">
        <v>0.5844572478193919</v>
      </c>
      <c r="E66" s="12">
        <v>5.0838808404753558E-3</v>
      </c>
    </row>
    <row r="67" spans="1:5" x14ac:dyDescent="0.35">
      <c r="A67" t="s">
        <v>73</v>
      </c>
      <c r="B67" s="8">
        <v>3917090</v>
      </c>
      <c r="C67" s="12">
        <v>0.30635190919789945</v>
      </c>
      <c r="D67" s="12">
        <v>0.68523214937619503</v>
      </c>
      <c r="E67" s="12">
        <v>8.3516079538637107E-3</v>
      </c>
    </row>
    <row r="68" spans="1:5" x14ac:dyDescent="0.35">
      <c r="A68" t="s">
        <v>67</v>
      </c>
      <c r="B68" s="8">
        <v>1514505</v>
      </c>
      <c r="C68" s="12">
        <v>0.50984050894516686</v>
      </c>
      <c r="D68" s="12">
        <v>0.48668971049947013</v>
      </c>
      <c r="E68" s="12">
        <v>1.6797567522061664E-3</v>
      </c>
    </row>
    <row r="69" spans="1:5" x14ac:dyDescent="0.35">
      <c r="A69" t="s">
        <v>68</v>
      </c>
      <c r="B69" s="8">
        <v>5403444</v>
      </c>
      <c r="C69" s="12">
        <v>0.33952216401243357</v>
      </c>
      <c r="D69" s="12">
        <v>0.64271083405324458</v>
      </c>
      <c r="E69" s="12">
        <v>1.6522240260100782E-2</v>
      </c>
    </row>
    <row r="70" spans="1:5" x14ac:dyDescent="0.35">
      <c r="A70" t="s">
        <v>69</v>
      </c>
      <c r="B70" s="8">
        <v>1150185</v>
      </c>
      <c r="C70" s="12">
        <v>0.2218034490103766</v>
      </c>
      <c r="D70" s="12">
        <v>0.77819655098962337</v>
      </c>
      <c r="E70" s="16" t="s">
        <v>79</v>
      </c>
    </row>
    <row r="71" spans="1:5" x14ac:dyDescent="0.35">
      <c r="A71" t="s">
        <v>75</v>
      </c>
      <c r="B71" s="8">
        <v>1178572</v>
      </c>
      <c r="C71" s="12">
        <v>0.20232450796387494</v>
      </c>
      <c r="D71" s="12">
        <v>0.76903489986186668</v>
      </c>
      <c r="E71" s="12">
        <v>2.7385683691789724E-2</v>
      </c>
    </row>
    <row r="72" spans="1:5" x14ac:dyDescent="0.35">
      <c r="A72" t="s">
        <v>76</v>
      </c>
      <c r="B72" s="8">
        <v>1397929</v>
      </c>
      <c r="C72" s="12">
        <v>0.34195441971659507</v>
      </c>
      <c r="D72" s="12">
        <v>0.60945727572716502</v>
      </c>
      <c r="E72" s="12">
        <v>2.0573290918208293E-3</v>
      </c>
    </row>
    <row r="73" spans="1:5" x14ac:dyDescent="0.35">
      <c r="A73" t="s">
        <v>71</v>
      </c>
      <c r="B73" s="8">
        <v>1245468</v>
      </c>
      <c r="C73" s="12">
        <v>0.19062794066166291</v>
      </c>
      <c r="D73" s="12">
        <v>0.80871688393439256</v>
      </c>
      <c r="E73" s="12">
        <v>5.3795039294466014E-4</v>
      </c>
    </row>
    <row r="74" spans="1:5" x14ac:dyDescent="0.35">
      <c r="A74" t="s">
        <v>70</v>
      </c>
      <c r="B74" s="8">
        <v>1138625</v>
      </c>
      <c r="C74" s="12">
        <v>0.15834537270831045</v>
      </c>
      <c r="D74" s="12">
        <v>0.81749390712482162</v>
      </c>
      <c r="E74" s="12">
        <v>2.4162476671423867E-2</v>
      </c>
    </row>
    <row r="75" spans="1:5" x14ac:dyDescent="0.35">
      <c r="A75" t="s">
        <v>72</v>
      </c>
      <c r="B75" s="8">
        <v>1062627</v>
      </c>
      <c r="C75" s="12">
        <v>0.21057059532648803</v>
      </c>
      <c r="D75" s="12">
        <v>0.76883610147304748</v>
      </c>
      <c r="E75" s="12">
        <v>2.0595185328436037E-2</v>
      </c>
    </row>
    <row r="77" spans="1:5" x14ac:dyDescent="0.35">
      <c r="A77" s="1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6</vt:lpstr>
      <vt:lpstr>Week 6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2020-06-23T15:26:49Z</dcterms:modified>
</cp:coreProperties>
</file>